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496" windowHeight="5520"/>
  </bookViews>
  <sheets>
    <sheet name="додаток 1" sheetId="1" r:id="rId1"/>
  </sheets>
  <definedNames>
    <definedName name="_xlnm.Print_Area" localSheetId="0">'додаток 1'!$A$3:$J$19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D14" i="1"/>
  <c r="C14" i="1"/>
  <c r="G13" i="1"/>
  <c r="D13" i="1"/>
  <c r="C13" i="1"/>
  <c r="G11" i="1"/>
  <c r="C11" i="1"/>
  <c r="D11" i="1"/>
  <c r="E14" i="1" l="1"/>
  <c r="F14" i="1"/>
  <c r="H14" i="1"/>
</calcChain>
</file>

<file path=xl/sharedStrings.xml><?xml version="1.0" encoding="utf-8"?>
<sst xmlns="http://schemas.openxmlformats.org/spreadsheetml/2006/main" count="32" uniqueCount="24">
  <si>
    <t>№ з/п</t>
  </si>
  <si>
    <t>Найменування заходу (об’єкта)/предмета закупівлі</t>
  </si>
  <si>
    <t>Всього, грн.</t>
  </si>
  <si>
    <t>Державний бюджет</t>
  </si>
  <si>
    <t>Обласний бюджет</t>
  </si>
  <si>
    <t>Місцевий бюджет</t>
  </si>
  <si>
    <t>Інші джерела</t>
  </si>
  <si>
    <t>1.</t>
  </si>
  <si>
    <t>Усього</t>
  </si>
  <si>
    <t>Секретар селищної ради</t>
  </si>
  <si>
    <t>Світлана ФЕДАН</t>
  </si>
  <si>
    <t>Відсоток завершеності на кінець 2025 року</t>
  </si>
  <si>
    <t>Додаток 3
до Програми соціально-економічного та культурного розвитку Вишнівської селищної територіальної громади на 2025 рік</t>
  </si>
  <si>
    <t>Перелік інвестиційних проектів, які передбачається фінансувати у 2025 році</t>
  </si>
  <si>
    <t>Обсяг видатків бюджету розвитку, які спрямовуються на будівництво/придбання об’єкта у бюджетному періоді, гривень</t>
  </si>
  <si>
    <t>Загальна вартість будівництва/ придбання гривень</t>
  </si>
  <si>
    <t>-</t>
  </si>
  <si>
    <t xml:space="preserve">Співфінансування видатків 10%  на засоби навчання та обладнання, комп'ютерного та мультимедійного обладнання для навчальних кабінетів закладів загальної середньої освіти </t>
  </si>
  <si>
    <t>2.</t>
  </si>
  <si>
    <t>3.</t>
  </si>
  <si>
    <t>Оновлення матеріально-технічної бази для забезпечення діяльності Служби у справах дітей Вишнівської селищної ради (придбання принтеру)</t>
  </si>
  <si>
    <t>4.</t>
  </si>
  <si>
    <t>Оновлення матеріально-технічної бази для забезпечення діяльності  Виконавчого комітету Вишнівської селищної ради (придбання комп’ютерної техніки та кондиціонера)</t>
  </si>
  <si>
    <t>Оновлення матеріально-технічної бази для забезпечення діяльності Відділу освіти, культури, молоді та спорту Вишнівської селищної ради (придбання комп’ютерної техніки та багатофункціонального пристрою)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</si>
</sst>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₴_-;\-* #,##0.00\ _₴_-;_-* &quot;-&quot;??\ _₴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right"/>
    </xf>
    <xf numFmtId="43" fontId="3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43" fontId="2" fillId="0" borderId="1" xfId="0" applyNumberFormat="1" applyFont="1" applyBorder="1"/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/>
    <xf numFmtId="43" fontId="5" fillId="0" borderId="1" xfId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"/>
  <sheetViews>
    <sheetView tabSelected="1" view="pageBreakPreview" zoomScale="80" zoomScaleNormal="80" zoomScaleSheetLayoutView="80" workbookViewId="0">
      <selection activeCell="B17" sqref="B17"/>
    </sheetView>
  </sheetViews>
  <sheetFormatPr defaultColWidth="9.109375" defaultRowHeight="15.6" x14ac:dyDescent="0.3"/>
  <cols>
    <col min="1" max="1" width="9.109375" style="1"/>
    <col min="2" max="2" width="54.33203125" style="1" customWidth="1"/>
    <col min="3" max="3" width="21" style="1" customWidth="1"/>
    <col min="4" max="5" width="19" style="1" customWidth="1"/>
    <col min="6" max="6" width="17.44140625" style="1" customWidth="1"/>
    <col min="7" max="7" width="17.109375" style="1" customWidth="1"/>
    <col min="8" max="8" width="12.33203125" style="1" customWidth="1"/>
    <col min="9" max="9" width="24.44140625" style="1" customWidth="1"/>
    <col min="10" max="10" width="6.109375" style="1" customWidth="1"/>
    <col min="11" max="16384" width="9.109375" style="1"/>
  </cols>
  <sheetData>
    <row r="3" spans="1:9" x14ac:dyDescent="0.3">
      <c r="H3" s="20"/>
      <c r="I3" s="20"/>
    </row>
    <row r="4" spans="1:9" ht="88.5" customHeight="1" x14ac:dyDescent="0.3">
      <c r="H4" s="22" t="s">
        <v>12</v>
      </c>
      <c r="I4" s="22"/>
    </row>
    <row r="6" spans="1:9" ht="19.5" customHeight="1" x14ac:dyDescent="0.35">
      <c r="B6" s="21" t="s">
        <v>13</v>
      </c>
      <c r="C6" s="21"/>
      <c r="D6" s="21"/>
      <c r="E6" s="21"/>
      <c r="F6" s="21"/>
      <c r="G6" s="21"/>
      <c r="H6" s="21"/>
      <c r="I6" s="21"/>
    </row>
    <row r="7" spans="1:9" ht="19.5" customHeight="1" x14ac:dyDescent="0.3">
      <c r="H7" s="2"/>
    </row>
    <row r="8" spans="1:9" ht="37.5" customHeight="1" x14ac:dyDescent="0.3">
      <c r="A8" s="23" t="s">
        <v>0</v>
      </c>
      <c r="B8" s="24" t="s">
        <v>1</v>
      </c>
      <c r="C8" s="24" t="s">
        <v>15</v>
      </c>
      <c r="D8" s="24" t="s">
        <v>14</v>
      </c>
      <c r="E8" s="24"/>
      <c r="F8" s="24"/>
      <c r="G8" s="24"/>
      <c r="H8" s="24"/>
      <c r="I8" s="25" t="s">
        <v>11</v>
      </c>
    </row>
    <row r="9" spans="1:9" ht="46.5" customHeight="1" x14ac:dyDescent="0.3">
      <c r="A9" s="23"/>
      <c r="B9" s="24"/>
      <c r="C9" s="24"/>
      <c r="D9" s="3" t="s">
        <v>2</v>
      </c>
      <c r="E9" s="3" t="s">
        <v>3</v>
      </c>
      <c r="F9" s="3" t="s">
        <v>4</v>
      </c>
      <c r="G9" s="3" t="s">
        <v>5</v>
      </c>
      <c r="H9" s="3" t="s">
        <v>6</v>
      </c>
      <c r="I9" s="26"/>
    </row>
    <row r="10" spans="1:9" ht="66.75" customHeight="1" x14ac:dyDescent="0.3">
      <c r="A10" s="4" t="s">
        <v>7</v>
      </c>
      <c r="B10" s="11" t="s">
        <v>17</v>
      </c>
      <c r="C10" s="14">
        <v>28178</v>
      </c>
      <c r="D10" s="14">
        <v>28178</v>
      </c>
      <c r="E10" s="14" t="s">
        <v>16</v>
      </c>
      <c r="F10" s="14" t="s">
        <v>16</v>
      </c>
      <c r="G10" s="14">
        <v>28178</v>
      </c>
      <c r="H10" s="14" t="s">
        <v>16</v>
      </c>
      <c r="I10" s="15">
        <v>1</v>
      </c>
    </row>
    <row r="11" spans="1:9" ht="63" customHeight="1" x14ac:dyDescent="0.3">
      <c r="A11" s="16" t="s">
        <v>18</v>
      </c>
      <c r="B11" s="19" t="s">
        <v>22</v>
      </c>
      <c r="C11" s="14">
        <f>70000+34640</f>
        <v>104640</v>
      </c>
      <c r="D11" s="14">
        <f>70000+34640</f>
        <v>104640</v>
      </c>
      <c r="E11" s="14" t="s">
        <v>16</v>
      </c>
      <c r="F11" s="14" t="s">
        <v>16</v>
      </c>
      <c r="G11" s="14">
        <f>70000+34640</f>
        <v>104640</v>
      </c>
      <c r="H11" s="14" t="s">
        <v>16</v>
      </c>
      <c r="I11" s="15">
        <v>1</v>
      </c>
    </row>
    <row r="12" spans="1:9" ht="47.25" customHeight="1" x14ac:dyDescent="0.3">
      <c r="A12" s="16" t="s">
        <v>19</v>
      </c>
      <c r="B12" s="18" t="s">
        <v>20</v>
      </c>
      <c r="C12" s="14">
        <v>10500</v>
      </c>
      <c r="D12" s="14">
        <v>10500</v>
      </c>
      <c r="E12" s="14" t="s">
        <v>16</v>
      </c>
      <c r="F12" s="14" t="s">
        <v>16</v>
      </c>
      <c r="G12" s="14">
        <v>10500</v>
      </c>
      <c r="H12" s="14" t="s">
        <v>16</v>
      </c>
      <c r="I12" s="15">
        <v>1</v>
      </c>
    </row>
    <row r="13" spans="1:9" ht="64.5" customHeight="1" x14ac:dyDescent="0.3">
      <c r="A13" s="17" t="s">
        <v>21</v>
      </c>
      <c r="B13" s="18" t="s">
        <v>23</v>
      </c>
      <c r="C13" s="14">
        <f>20000+12000</f>
        <v>32000</v>
      </c>
      <c r="D13" s="14">
        <f>20000+12000</f>
        <v>32000</v>
      </c>
      <c r="E13" s="14"/>
      <c r="F13" s="14"/>
      <c r="G13" s="14">
        <f>20000+12000</f>
        <v>32000</v>
      </c>
      <c r="H13" s="14"/>
      <c r="I13" s="15">
        <v>1</v>
      </c>
    </row>
    <row r="14" spans="1:9" ht="28.2" customHeight="1" x14ac:dyDescent="0.3">
      <c r="A14" s="12"/>
      <c r="B14" s="9" t="s">
        <v>8</v>
      </c>
      <c r="C14" s="10">
        <f>SUM(C10:C13)</f>
        <v>175318</v>
      </c>
      <c r="D14" s="10">
        <f>SUM(D10:D13)</f>
        <v>175318</v>
      </c>
      <c r="E14" s="10">
        <f t="shared" ref="E14:H14" si="0">SUM(E10:E12)</f>
        <v>0</v>
      </c>
      <c r="F14" s="10">
        <f t="shared" si="0"/>
        <v>0</v>
      </c>
      <c r="G14" s="10">
        <f>SUM(G10:G13)</f>
        <v>175318</v>
      </c>
      <c r="H14" s="10">
        <f t="shared" si="0"/>
        <v>0</v>
      </c>
      <c r="I14" s="5">
        <v>1</v>
      </c>
    </row>
    <row r="15" spans="1:9" s="6" customFormat="1" ht="25.5" customHeight="1" x14ac:dyDescent="0.3">
      <c r="A15" s="13"/>
      <c r="C15" s="8"/>
      <c r="D15" s="8"/>
      <c r="E15" s="8"/>
      <c r="F15" s="8"/>
      <c r="G15" s="8"/>
      <c r="H15" s="8"/>
      <c r="I15" s="8"/>
    </row>
    <row r="16" spans="1:9" x14ac:dyDescent="0.3">
      <c r="B16" s="7" t="s">
        <v>9</v>
      </c>
      <c r="G16" s="1" t="s">
        <v>10</v>
      </c>
    </row>
  </sheetData>
  <mergeCells count="8">
    <mergeCell ref="H3:I3"/>
    <mergeCell ref="B6:I6"/>
    <mergeCell ref="H4:I4"/>
    <mergeCell ref="A8:A9"/>
    <mergeCell ref="B8:B9"/>
    <mergeCell ref="C8:C9"/>
    <mergeCell ref="I8:I9"/>
    <mergeCell ref="D8:H8"/>
  </mergeCells>
  <pageMargins left="0.70866141732283472" right="0.70866141732283472" top="1.1811023622047245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</vt:lpstr>
      <vt:lpstr>'додаток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2025-06-02T11:18:11Z</dcterms:modified>
</cp:coreProperties>
</file>