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2024 рік\сканкопії\"/>
    </mc:Choice>
  </mc:AlternateContent>
  <bookViews>
    <workbookView xWindow="390" yWindow="1005" windowWidth="27795" windowHeight="14385" tabRatio="522"/>
  </bookViews>
  <sheets>
    <sheet name="Додаток1" sheetId="1" r:id="rId1"/>
    <sheet name="Додаток2 КПК3710160" sheetId="6" r:id="rId2"/>
    <sheet name="Додаток3 КПК3710160" sheetId="7" r:id="rId3"/>
  </sheets>
  <definedNames>
    <definedName name="_xlnm.Print_Area" localSheetId="0">Додаток1!$A$1:$BL$44</definedName>
    <definedName name="_xlnm.Print_Area" localSheetId="1">'Додаток2 КПК3710160'!$A$1:$BY$268</definedName>
    <definedName name="_xlnm.Print_Area" localSheetId="2">'Додаток3 КПК3710160'!$A$1:$BS$63</definedName>
  </definedNames>
  <calcPr calcId="162913"/>
</workbook>
</file>

<file path=xl/calcChain.xml><?xml version="1.0" encoding="utf-8"?>
<calcChain xmlns="http://schemas.openxmlformats.org/spreadsheetml/2006/main">
  <c r="BH238" i="6" l="1"/>
  <c r="AT238" i="6"/>
  <c r="AJ238" i="6"/>
  <c r="BH237" i="6"/>
  <c r="AT237" i="6"/>
  <c r="AJ237" i="6"/>
  <c r="BH236" i="6"/>
  <c r="AT236" i="6"/>
  <c r="AJ236" i="6"/>
  <c r="BH235" i="6"/>
  <c r="AT235" i="6"/>
  <c r="AJ235" i="6"/>
  <c r="BH234" i="6"/>
  <c r="AT234" i="6"/>
  <c r="AJ234" i="6"/>
  <c r="BH233" i="6"/>
  <c r="AT233" i="6"/>
  <c r="AJ233" i="6"/>
  <c r="BH232" i="6"/>
  <c r="AT232" i="6"/>
  <c r="AJ232" i="6"/>
  <c r="BH231" i="6"/>
  <c r="AT231" i="6"/>
  <c r="AJ231" i="6"/>
  <c r="BG222" i="6"/>
  <c r="AQ222" i="6"/>
  <c r="BG221" i="6"/>
  <c r="AQ221" i="6"/>
  <c r="BG220" i="6"/>
  <c r="AQ220" i="6"/>
  <c r="BG219" i="6"/>
  <c r="AQ219" i="6"/>
  <c r="BG218" i="6"/>
  <c r="AQ218" i="6"/>
  <c r="BG217" i="6"/>
  <c r="AQ217" i="6"/>
  <c r="BG216" i="6"/>
  <c r="AQ216" i="6"/>
  <c r="AZ193" i="6"/>
  <c r="AK193" i="6"/>
  <c r="BO185" i="6"/>
  <c r="AZ185" i="6"/>
  <c r="AK185" i="6"/>
  <c r="BD106" i="6"/>
  <c r="AJ106" i="6"/>
  <c r="BD105" i="6"/>
  <c r="AJ105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G72" i="6"/>
  <c r="AM72" i="6"/>
  <c r="BU64" i="6"/>
  <c r="BB64" i="6"/>
  <c r="AI64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<sst xmlns="http://schemas.openxmlformats.org/spreadsheetml/2006/main" count="988" uniqueCount="349">
  <si>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</si>
  <si>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</si>
  <si>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</si>
  <si>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</si>
  <si>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</si>
  <si>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</si>
  <si>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</si>
  <si>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</si>
  <si>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</si>
  <si>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</si>
  <si>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</si>
  <si>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</si>
  <si>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</si>
  <si>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</si>
  <si>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</si>
  <si>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</si>
  <si>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</si>
  <si>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</si>
  <si>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</si>
  <si>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</si>
  <si>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</si>
  <si>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</si>
  <si>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</si>
  <si>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</si>
  <si>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</si>
  <si>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</si>
  <si>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</si>
  <si>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</si>
  <si>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</si>
  <si>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</si>
  <si>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</si>
  <si>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</si>
  <si>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</si>
  <si>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</si>
  <si>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</si>
  <si>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</si>
  <si>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</si>
  <si>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</si>
  <si>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</si>
  <si>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</si>
  <si>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</si>
  <si>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</si>
  <si>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</si>
  <si>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</si>
  <si>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</si>
  <si>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</si>
  <si>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</si>
  <si>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</si>
  <si>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</si>
  <si>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</si>
  <si>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</si>
  <si>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</si>
  <si>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</si>
  <si>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</si>
  <si>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</si>
  <si>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</si>
  <si>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</si>
  <si>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</si>
  <si>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</si>
  <si>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</si>
  <si>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</si>
  <si>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</si>
  <si>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</si>
  <si>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</si>
  <si>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</si>
  <si>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</si>
  <si>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</si>
  <si>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</si>
  <si>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</si>
  <si>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</si>
  <si>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</si>
  <si>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</si>
  <si>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</si>
  <si>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</si>
  <si>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</si>
  <si>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</si>
  <si>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</si>
  <si>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</si>
  <si>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</si>
  <si>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</si>
  <si>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</si>
  <si>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</si>
  <si>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</si>
  <si>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</si>
  <si>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</si>
  <si>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</si>
  <si>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</si>
  <si>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</si>
  <si>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</si>
  <si>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</si>
  <si>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</si>
  <si>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</si>
  <si>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</si>
  <si>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</si>
  <si>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</si>
  <si>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</si>
  <si>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</si>
  <si>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</si>
  <si>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</si>
  <si>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</si>
  <si>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</si>
  <si>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</si>
  <si>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</si>
  <si>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</si>
  <si>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</si>
  <si>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</si>
  <si>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</si>
  <si>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</si>
  <si>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</si>
  <si>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</si>
  <si>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</si>
  <si>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</si>
  <si>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</si>
  <si>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</si>
  <si>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</si>
  <si>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</si>
  <si>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</si>
  <si>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</si>
  <si>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</si>
  <si>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</si>
  <si>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</si>
  <si>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</si>
  <si>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</si>
  <si>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</si>
  <si>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</si>
  <si>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</si>
  <si>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</si>
  <si>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</si>
  <si>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</si>
  <si>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</si>
  <si>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</si>
  <si>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</si>
  <si>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</si>
  <si>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</si>
  <si>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</si>
  <si>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</si>
  <si>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</si>
  <si>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</si>
  <si>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</si>
  <si>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</si>
  <si>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</si>
  <si>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</si>
  <si>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</si>
  <si>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</si>
  <si>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</si>
  <si>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</si>
  <si>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</si>
  <si>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</si>
  <si>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</si>
  <si>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</si>
  <si>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</si>
  <si>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</si>
  <si>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</si>
  <si>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</si>
  <si>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</si>
  <si>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</si>
  <si>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</si>
  <si>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</si>
  <si>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</si>
  <si>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</si>
  <si>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</si>
  <si>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</si>
  <si>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</si>
  <si>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</si>
  <si>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</si>
  <si>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</si>
  <si>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</si>
  <si>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</si>
  <si>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</si>
  <si>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</si>
  <si>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</si>
  <si>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</si>
  <si>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</si>
  <si>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</si>
  <si>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</si>
  <si>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</si>
  <si>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</si>
  <si>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</si>
  <si>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</si>
  <si>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</si>
  <si>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</si>
  <si>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</si>
  <si>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</si>
  <si>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</si>
  <si>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</si>
  <si>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</si>
  <si>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</si>
  <si>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</si>
  <si>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</si>
  <si>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</si>
  <si>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</si>
  <si>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</si>
  <si>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</si>
  <si>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</si>
  <si>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</si>
  <si>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</si>
  <si>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</si>
  <si>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</si>
  <si>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</si>
  <si>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</si>
  <si>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</si>
  <si>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</si>
  <si>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</si>
  <si>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</si>
  <si>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</si>
  <si>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</si>
  <si>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</si>
  <si>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</si>
  <si>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</si>
  <si>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</si>
  <si>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</si>
  <si>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</si>
  <si>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</si>
  <si>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</si>
  <si>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</si>
  <si>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</si>
  <si>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</si>
  <si>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</si>
  <si>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</si>
  <si>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</si>
  <si>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керівництва і управління у фінансовій сфері на території територіальної громади, організація бюджетного процесу в частині планування та виконання бюджету</t>
  </si>
  <si>
    <t>A15:BL15</t>
  </si>
  <si>
    <t>Кількість штатних одиниць</t>
  </si>
  <si>
    <t>осіб</t>
  </si>
  <si>
    <t>Кількість місцевих фінансових органів</t>
  </si>
  <si>
    <t>од.</t>
  </si>
  <si>
    <t>Очікуване виконання місцевого бюджету</t>
  </si>
  <si>
    <t>відс.</t>
  </si>
  <si>
    <t>3710000</t>
  </si>
  <si>
    <t>Фінансовий відділ Вишнівської селищної ради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</si>
  <si>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</si>
  <si>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</si>
  <si>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</si>
  <si>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</si>
  <si>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Забезпечення ефективності діяльності Фінансового відділу Вишнівської селищної ради</t>
  </si>
  <si>
    <t>(3)(7)</t>
  </si>
  <si>
    <t>Керівник установи</t>
  </si>
  <si>
    <t>Керівник фінансової служби</t>
  </si>
  <si>
    <t>О. В. Кушніренко</t>
  </si>
  <si>
    <t>В. В. Рижікова</t>
  </si>
  <si>
    <t>44029186</t>
  </si>
  <si>
    <t>0452000000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</si>
  <si>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</si>
  <si>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</si>
  <si>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</si>
  <si>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</si>
  <si>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</si>
  <si>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</si>
  <si>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</si>
  <si>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</si>
  <si>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</si>
  <si>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</si>
  <si>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</si>
  <si>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</si>
  <si>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</si>
  <si>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</si>
  <si>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</si>
  <si>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</si>
  <si>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</si>
  <si>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Забезпечення належного функціонування фінансового відділу селищної ради,в тому числі заходи з  інформатизації</t>
  </si>
  <si>
    <t>Затрат</t>
  </si>
  <si>
    <t xml:space="preserve">formula=RC[-16]+RC[-8]                          </t>
  </si>
  <si>
    <t>кількість штатних одиниць</t>
  </si>
  <si>
    <t>Штатний розпис</t>
  </si>
  <si>
    <t>Витрати на оплату праці і нарахування на заробітну плату</t>
  </si>
  <si>
    <t>грн.</t>
  </si>
  <si>
    <t>розрахунок до бюджетного запиту</t>
  </si>
  <si>
    <t>Витрати на комунальні послуги та енергоносії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</si>
  <si>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</si>
  <si>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</si>
  <si>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</si>
  <si>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</si>
  <si>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</si>
  <si>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</si>
  <si>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</si>
  <si>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</si>
  <si>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</si>
  <si>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</si>
  <si>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</si>
  <si>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</si>
  <si>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</si>
  <si>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</si>
  <si>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</si>
  <si>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</si>
  <si>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</si>
  <si>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</si>
  <si>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</si>
  <si>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</si>
  <si>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</si>
  <si>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</si>
  <si>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</si>
  <si>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</si>
  <si>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</si>
  <si>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Видатки на відрядження</t>
  </si>
  <si>
    <t>В 2024 році не очікується виникнення дебіторської та кредиторської заборгованості.Бюджетні зобовязання планується виконати в повному обсязі.</t>
  </si>
  <si>
    <t>У 2023 році для функціонування фінансового відділу виділено 795 188 грн.із середніми витратами на одну штатну одиницю 265 063 грн._x000D_
У 2024 році очікується виконання в повному обсязі показників, викладених у паспорті бюджетної програми. Відповідно до Положення фінансовий відділ селищної ради здійснює повноваження зі складання, виконання селищного бюджету та інші функції з управління коштами селищного бюджету. Для забезпечення діяльності фінансового відділу у 2025 році необхідно передбачити витрати за рахунок коштів загального фонду бюджету селищної територіальної громади.</t>
  </si>
  <si>
    <t>Забезпечення ефективної діяльності Фіінансового відділу Вишнівської селищної ради</t>
  </si>
  <si>
    <t>Здійснення наданих законодавством повноважень з виконання бюджету громади та управління бюджетним процесом</t>
  </si>
  <si>
    <t>- Конституція України;_x000D_
- Бюджетний кодекс України;_x000D_
- Закон України "Про місцеве самоврядування";_x000D_
- Закон України "Про службу в органах місцевого самоврядування";_x000D_
- Наказ Міністерства фінансів України від 15.06.2023р. №322 "Про затвердження типового переліку результативних показників бюджетних програм місцевих бюджетів у галузі  "Державне управління";_x000D_
- Наказ Міністерства фінансів України від 17.07.2015р. №648 "Про затвердження типових форм бюджетних запитів для формування місцевих бюджетів"(зі змінами);_x000D_
- Наказ Міністерства фінансів України від 21.12.2022р. №450 "Про затвердження Інструкції з підготовки бюджетних запитів" ;_x000D_
-Постанова КМУ від 28.02.2002 № 228 " Про затвердження, Порядку складання, розгляду, затвердження та основних вимог до виконання кошторисів бюджетних учстанов" зі змінами;_x000D_
- Наказ МФУ від 26.08.2014 року №836 " Про деякі питання запровадження програмно-цільового методу складання та виконання місцевих бюджетів" зі змінами;_x000D_
 Положення про фінансовий відділ;_x000D_
Наказ Фінансового відділу від 04.10.2023 року №16/01-06/1 "Про затвердження Інструкції  з підготовки бюджетних запитів"</t>
  </si>
  <si>
    <t>Кушніренко О. В.</t>
  </si>
  <si>
    <t>Рижікова В. В.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</si>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</sst>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5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247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198</v>
      </c>
      <c r="B5" s="151" t="s">
        <v>229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57" t="s">
        <v>235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6" t="s">
        <v>240</v>
      </c>
      <c r="AV5" s="57"/>
      <c r="AW5" s="57"/>
      <c r="AX5" s="57"/>
      <c r="AY5" s="57"/>
      <c r="AZ5" s="57"/>
      <c r="BA5" s="57"/>
      <c r="BB5" s="57"/>
      <c r="BC5" s="24"/>
      <c r="BD5" s="24"/>
      <c r="BE5" s="156" t="s">
        <v>241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49" t="s">
        <v>234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243</v>
      </c>
      <c r="AJ12" s="45"/>
      <c r="AK12" s="45"/>
      <c r="AL12" s="45"/>
      <c r="AM12" s="45"/>
      <c r="AN12" s="45"/>
      <c r="AO12" s="45" t="s">
        <v>244</v>
      </c>
      <c r="AP12" s="45"/>
      <c r="AQ12" s="45"/>
      <c r="AR12" s="45"/>
      <c r="AS12" s="45"/>
      <c r="AT12" s="45"/>
      <c r="AU12" s="45" t="s">
        <v>245</v>
      </c>
      <c r="AV12" s="45"/>
      <c r="AW12" s="45"/>
      <c r="AX12" s="45"/>
      <c r="AY12" s="45"/>
      <c r="AZ12" s="45"/>
      <c r="BA12" s="45" t="s">
        <v>246</v>
      </c>
      <c r="BB12" s="45"/>
      <c r="BC12" s="45"/>
      <c r="BD12" s="45"/>
      <c r="BE12" s="45"/>
      <c r="BF12" s="45"/>
      <c r="BG12" s="45" t="s">
        <v>248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 x14ac:dyDescent="0.2">
      <c r="A15" s="138" t="s">
        <v>220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200</v>
      </c>
      <c r="CB15" s="130" t="s">
        <v>221</v>
      </c>
    </row>
    <row r="16" spans="1:80" s="137" customFormat="1" ht="12.75" customHeight="1" x14ac:dyDescent="0.2">
      <c r="A16" s="131" t="s">
        <v>222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223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3</v>
      </c>
      <c r="AJ16" s="135"/>
      <c r="AK16" s="135"/>
      <c r="AL16" s="135"/>
      <c r="AM16" s="135"/>
      <c r="AN16" s="136"/>
      <c r="AO16" s="134">
        <v>4</v>
      </c>
      <c r="AP16" s="135"/>
      <c r="AQ16" s="135"/>
      <c r="AR16" s="135"/>
      <c r="AS16" s="135"/>
      <c r="AT16" s="136"/>
      <c r="AU16" s="134">
        <v>4</v>
      </c>
      <c r="AV16" s="135"/>
      <c r="AW16" s="135"/>
      <c r="AX16" s="135"/>
      <c r="AY16" s="135"/>
      <c r="AZ16" s="136"/>
      <c r="BA16" s="134">
        <v>4</v>
      </c>
      <c r="BB16" s="135"/>
      <c r="BC16" s="135"/>
      <c r="BD16" s="135"/>
      <c r="BE16" s="135"/>
      <c r="BF16" s="136"/>
      <c r="BG16" s="134">
        <v>4</v>
      </c>
      <c r="BH16" s="135"/>
      <c r="BI16" s="135"/>
      <c r="BJ16" s="135"/>
      <c r="BK16" s="135"/>
      <c r="BL16" s="136"/>
    </row>
    <row r="17" spans="1:79" s="137" customFormat="1" ht="12.75" customHeight="1" x14ac:dyDescent="0.2">
      <c r="A17" s="131" t="s">
        <v>224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3"/>
      <c r="X17" s="131" t="s">
        <v>225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3"/>
      <c r="AI17" s="134">
        <v>1</v>
      </c>
      <c r="AJ17" s="135"/>
      <c r="AK17" s="135"/>
      <c r="AL17" s="135"/>
      <c r="AM17" s="135"/>
      <c r="AN17" s="136"/>
      <c r="AO17" s="134">
        <v>1</v>
      </c>
      <c r="AP17" s="135"/>
      <c r="AQ17" s="135"/>
      <c r="AR17" s="135"/>
      <c r="AS17" s="135"/>
      <c r="AT17" s="136"/>
      <c r="AU17" s="134">
        <v>1</v>
      </c>
      <c r="AV17" s="135"/>
      <c r="AW17" s="135"/>
      <c r="AX17" s="135"/>
      <c r="AY17" s="135"/>
      <c r="AZ17" s="136"/>
      <c r="BA17" s="134">
        <v>1</v>
      </c>
      <c r="BB17" s="135"/>
      <c r="BC17" s="135"/>
      <c r="BD17" s="135"/>
      <c r="BE17" s="135"/>
      <c r="BF17" s="136"/>
      <c r="BG17" s="134">
        <v>1</v>
      </c>
      <c r="BH17" s="135"/>
      <c r="BI17" s="135"/>
      <c r="BJ17" s="135"/>
      <c r="BK17" s="135"/>
      <c r="BL17" s="136"/>
    </row>
    <row r="18" spans="1:79" s="137" customFormat="1" ht="12.75" customHeight="1" x14ac:dyDescent="0.2">
      <c r="A18" s="131" t="s">
        <v>226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3"/>
      <c r="X18" s="131" t="s">
        <v>227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134">
        <v>100</v>
      </c>
      <c r="AJ18" s="135"/>
      <c r="AK18" s="135"/>
      <c r="AL18" s="135"/>
      <c r="AM18" s="135"/>
      <c r="AN18" s="136"/>
      <c r="AO18" s="134">
        <v>100</v>
      </c>
      <c r="AP18" s="135"/>
      <c r="AQ18" s="135"/>
      <c r="AR18" s="135"/>
      <c r="AS18" s="135"/>
      <c r="AT18" s="136"/>
      <c r="AU18" s="134">
        <v>100</v>
      </c>
      <c r="AV18" s="135"/>
      <c r="AW18" s="135"/>
      <c r="AX18" s="135"/>
      <c r="AY18" s="135"/>
      <c r="AZ18" s="136"/>
      <c r="BA18" s="134">
        <v>100</v>
      </c>
      <c r="BB18" s="135"/>
      <c r="BC18" s="135"/>
      <c r="BD18" s="135"/>
      <c r="BE18" s="135"/>
      <c r="BF18" s="136"/>
      <c r="BG18" s="134">
        <v>100</v>
      </c>
      <c r="BH18" s="135"/>
      <c r="BI18" s="135"/>
      <c r="BJ18" s="135"/>
      <c r="BK18" s="135"/>
      <c r="BL18" s="136"/>
    </row>
    <row r="20" spans="1:79" x14ac:dyDescent="0.2">
      <c r="A20" s="56" t="s">
        <v>249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79" ht="15" customHeight="1" x14ac:dyDescent="0.2">
      <c r="A22" s="52" t="s">
        <v>242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79" ht="84.75" customHeight="1" x14ac:dyDescent="0.2">
      <c r="A23" s="45" t="s">
        <v>206</v>
      </c>
      <c r="B23" s="45"/>
      <c r="C23" s="45"/>
      <c r="D23" s="45"/>
      <c r="E23" s="45"/>
      <c r="F23" s="45" t="s">
        <v>193</v>
      </c>
      <c r="G23" s="45"/>
      <c r="H23" s="45"/>
      <c r="I23" s="45"/>
      <c r="J23" s="45" t="s">
        <v>144</v>
      </c>
      <c r="K23" s="45"/>
      <c r="L23" s="45"/>
      <c r="M23" s="45"/>
      <c r="N23" s="45" t="s">
        <v>194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 t="s">
        <v>243</v>
      </c>
      <c r="AE23" s="45"/>
      <c r="AF23" s="45"/>
      <c r="AG23" s="45"/>
      <c r="AH23" s="45"/>
      <c r="AI23" s="45"/>
      <c r="AJ23" s="45" t="s">
        <v>244</v>
      </c>
      <c r="AK23" s="45"/>
      <c r="AL23" s="45"/>
      <c r="AM23" s="45"/>
      <c r="AN23" s="45"/>
      <c r="AO23" s="45"/>
      <c r="AP23" s="45" t="s">
        <v>245</v>
      </c>
      <c r="AQ23" s="45"/>
      <c r="AR23" s="45"/>
      <c r="AS23" s="45"/>
      <c r="AT23" s="45"/>
      <c r="AU23" s="45"/>
      <c r="AV23" s="45" t="s">
        <v>246</v>
      </c>
      <c r="AW23" s="45"/>
      <c r="AX23" s="45"/>
      <c r="AY23" s="45"/>
      <c r="AZ23" s="45"/>
      <c r="BA23" s="45"/>
      <c r="BB23" s="45" t="s">
        <v>248</v>
      </c>
      <c r="BC23" s="45"/>
      <c r="BD23" s="45"/>
      <c r="BE23" s="45"/>
      <c r="BF23" s="45"/>
      <c r="BG23" s="45"/>
      <c r="BH23" s="45" t="s">
        <v>195</v>
      </c>
      <c r="BI23" s="45"/>
      <c r="BJ23" s="45"/>
      <c r="BK23" s="45"/>
      <c r="BL23" s="45"/>
    </row>
    <row r="24" spans="1:79" ht="15" customHeight="1" x14ac:dyDescent="0.2">
      <c r="A24" s="46">
        <v>1</v>
      </c>
      <c r="B24" s="46"/>
      <c r="C24" s="46"/>
      <c r="D24" s="46"/>
      <c r="E24" s="46"/>
      <c r="F24" s="46">
        <v>2</v>
      </c>
      <c r="G24" s="46"/>
      <c r="H24" s="46"/>
      <c r="I24" s="46"/>
      <c r="J24" s="46">
        <v>3</v>
      </c>
      <c r="K24" s="46"/>
      <c r="L24" s="46"/>
      <c r="M24" s="46"/>
      <c r="N24" s="46">
        <v>4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>
        <v>5</v>
      </c>
      <c r="AE24" s="46"/>
      <c r="AF24" s="46"/>
      <c r="AG24" s="46"/>
      <c r="AH24" s="46"/>
      <c r="AI24" s="46"/>
      <c r="AJ24" s="46">
        <v>6</v>
      </c>
      <c r="AK24" s="46"/>
      <c r="AL24" s="46"/>
      <c r="AM24" s="46"/>
      <c r="AN24" s="46"/>
      <c r="AO24" s="46"/>
      <c r="AP24" s="46">
        <v>7</v>
      </c>
      <c r="AQ24" s="46"/>
      <c r="AR24" s="46"/>
      <c r="AS24" s="46"/>
      <c r="AT24" s="46"/>
      <c r="AU24" s="46"/>
      <c r="AV24" s="46">
        <v>8</v>
      </c>
      <c r="AW24" s="46"/>
      <c r="AX24" s="46"/>
      <c r="AY24" s="46"/>
      <c r="AZ24" s="46"/>
      <c r="BA24" s="46"/>
      <c r="BB24" s="46">
        <v>9</v>
      </c>
      <c r="BC24" s="46"/>
      <c r="BD24" s="46"/>
      <c r="BE24" s="46"/>
      <c r="BF24" s="46"/>
      <c r="BG24" s="46"/>
      <c r="BH24" s="46">
        <v>10</v>
      </c>
      <c r="BI24" s="46"/>
      <c r="BJ24" s="46"/>
      <c r="BK24" s="46"/>
      <c r="BL24" s="46"/>
    </row>
    <row r="25" spans="1:79" ht="9.75" hidden="1" customHeight="1" x14ac:dyDescent="0.2">
      <c r="A25" s="44" t="s">
        <v>23</v>
      </c>
      <c r="B25" s="44"/>
      <c r="C25" s="44"/>
      <c r="D25" s="44"/>
      <c r="E25" s="44"/>
      <c r="F25" s="44" t="s">
        <v>201</v>
      </c>
      <c r="G25" s="44"/>
      <c r="H25" s="44"/>
      <c r="I25" s="44"/>
      <c r="J25" s="44" t="s">
        <v>145</v>
      </c>
      <c r="K25" s="44"/>
      <c r="L25" s="44"/>
      <c r="M25" s="44"/>
      <c r="N25" s="44" t="s">
        <v>24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9" t="s">
        <v>72</v>
      </c>
      <c r="AE25" s="49"/>
      <c r="AF25" s="49"/>
      <c r="AG25" s="49"/>
      <c r="AH25" s="49"/>
      <c r="AI25" s="49"/>
      <c r="AJ25" s="49" t="s">
        <v>73</v>
      </c>
      <c r="AK25" s="49"/>
      <c r="AL25" s="49"/>
      <c r="AM25" s="49"/>
      <c r="AN25" s="49"/>
      <c r="AO25" s="49"/>
      <c r="AP25" s="49" t="s">
        <v>74</v>
      </c>
      <c r="AQ25" s="49"/>
      <c r="AR25" s="49"/>
      <c r="AS25" s="49"/>
      <c r="AT25" s="49"/>
      <c r="AU25" s="49"/>
      <c r="AV25" s="49" t="s">
        <v>75</v>
      </c>
      <c r="AW25" s="49"/>
      <c r="AX25" s="49"/>
      <c r="AY25" s="49"/>
      <c r="AZ25" s="49"/>
      <c r="BA25" s="49"/>
      <c r="BB25" s="49" t="s">
        <v>76</v>
      </c>
      <c r="BC25" s="49"/>
      <c r="BD25" s="49"/>
      <c r="BE25" s="49"/>
      <c r="BF25" s="49"/>
      <c r="BG25" s="49"/>
      <c r="BH25" s="44" t="s">
        <v>217</v>
      </c>
      <c r="BI25" s="44"/>
      <c r="BJ25" s="44"/>
      <c r="BK25" s="44"/>
      <c r="BL25" s="44"/>
      <c r="CA25" t="s">
        <v>25</v>
      </c>
    </row>
    <row r="26" spans="1:79" s="9" customFormat="1" ht="12.75" customHeight="1" x14ac:dyDescent="0.2">
      <c r="A26" s="141" t="s">
        <v>228</v>
      </c>
      <c r="B26" s="139"/>
      <c r="C26" s="139"/>
      <c r="D26" s="139"/>
      <c r="E26" s="140"/>
      <c r="F26" s="142"/>
      <c r="G26" s="142"/>
      <c r="H26" s="142"/>
      <c r="I26" s="142"/>
      <c r="J26" s="143" t="s">
        <v>1</v>
      </c>
      <c r="K26" s="142"/>
      <c r="L26" s="142"/>
      <c r="M26" s="142"/>
      <c r="N26" s="138" t="s">
        <v>229</v>
      </c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40"/>
      <c r="AD26" s="144">
        <v>795187.7699999999</v>
      </c>
      <c r="AE26" s="144"/>
      <c r="AF26" s="144"/>
      <c r="AG26" s="144"/>
      <c r="AH26" s="144"/>
      <c r="AI26" s="144"/>
      <c r="AJ26" s="144">
        <v>987099</v>
      </c>
      <c r="AK26" s="144"/>
      <c r="AL26" s="144"/>
      <c r="AM26" s="144"/>
      <c r="AN26" s="144"/>
      <c r="AO26" s="144"/>
      <c r="AP26" s="144">
        <v>1292116</v>
      </c>
      <c r="AQ26" s="144"/>
      <c r="AR26" s="144"/>
      <c r="AS26" s="144"/>
      <c r="AT26" s="144"/>
      <c r="AU26" s="144"/>
      <c r="AV26" s="144">
        <v>1297321</v>
      </c>
      <c r="AW26" s="144"/>
      <c r="AX26" s="144"/>
      <c r="AY26" s="144"/>
      <c r="AZ26" s="144"/>
      <c r="BA26" s="144"/>
      <c r="BB26" s="144">
        <v>1301943</v>
      </c>
      <c r="BC26" s="144"/>
      <c r="BD26" s="144"/>
      <c r="BE26" s="144"/>
      <c r="BF26" s="144"/>
      <c r="BG26" s="144"/>
      <c r="BH26" s="142"/>
      <c r="BI26" s="142"/>
      <c r="BJ26" s="142"/>
      <c r="BK26" s="142"/>
      <c r="BL26" s="142"/>
      <c r="CA26" s="9" t="s">
        <v>26</v>
      </c>
    </row>
    <row r="27" spans="1:79" s="137" customFormat="1" ht="38.25" customHeight="1" x14ac:dyDescent="0.2">
      <c r="A27" s="145" t="s">
        <v>230</v>
      </c>
      <c r="B27" s="132"/>
      <c r="C27" s="132"/>
      <c r="D27" s="132"/>
      <c r="E27" s="133"/>
      <c r="F27" s="146">
        <v>160</v>
      </c>
      <c r="G27" s="146"/>
      <c r="H27" s="146"/>
      <c r="I27" s="146"/>
      <c r="J27" s="147" t="s">
        <v>232</v>
      </c>
      <c r="K27" s="146"/>
      <c r="L27" s="146"/>
      <c r="M27" s="146"/>
      <c r="N27" s="131" t="s">
        <v>231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3"/>
      <c r="AD27" s="148">
        <v>795187.7699999999</v>
      </c>
      <c r="AE27" s="148"/>
      <c r="AF27" s="148"/>
      <c r="AG27" s="148"/>
      <c r="AH27" s="148"/>
      <c r="AI27" s="148"/>
      <c r="AJ27" s="148">
        <v>987099</v>
      </c>
      <c r="AK27" s="148"/>
      <c r="AL27" s="148"/>
      <c r="AM27" s="148"/>
      <c r="AN27" s="148"/>
      <c r="AO27" s="148"/>
      <c r="AP27" s="148">
        <v>1292116</v>
      </c>
      <c r="AQ27" s="148"/>
      <c r="AR27" s="148"/>
      <c r="AS27" s="148"/>
      <c r="AT27" s="148"/>
      <c r="AU27" s="148"/>
      <c r="AV27" s="148">
        <v>1297321</v>
      </c>
      <c r="AW27" s="148"/>
      <c r="AX27" s="148"/>
      <c r="AY27" s="148"/>
      <c r="AZ27" s="148"/>
      <c r="BA27" s="148"/>
      <c r="BB27" s="148">
        <v>1301943</v>
      </c>
      <c r="BC27" s="148"/>
      <c r="BD27" s="148"/>
      <c r="BE27" s="148"/>
      <c r="BF27" s="148"/>
      <c r="BG27" s="148"/>
      <c r="BH27" s="146">
        <v>1</v>
      </c>
      <c r="BI27" s="146"/>
      <c r="BJ27" s="146"/>
      <c r="BK27" s="146"/>
      <c r="BL27" s="146"/>
    </row>
    <row r="28" spans="1:79" s="9" customFormat="1" x14ac:dyDescent="0.2">
      <c r="A28" s="141" t="s">
        <v>233</v>
      </c>
      <c r="B28" s="139"/>
      <c r="C28" s="139"/>
      <c r="D28" s="139"/>
      <c r="E28" s="140"/>
      <c r="F28" s="142"/>
      <c r="G28" s="142"/>
      <c r="H28" s="142"/>
      <c r="I28" s="142"/>
      <c r="J28" s="143" t="s">
        <v>1</v>
      </c>
      <c r="K28" s="142"/>
      <c r="L28" s="142"/>
      <c r="M28" s="142"/>
      <c r="N28" s="138" t="s">
        <v>179</v>
      </c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40"/>
      <c r="AD28" s="144">
        <v>795187.7699999999</v>
      </c>
      <c r="AE28" s="144"/>
      <c r="AF28" s="144"/>
      <c r="AG28" s="144"/>
      <c r="AH28" s="144"/>
      <c r="AI28" s="144"/>
      <c r="AJ28" s="144">
        <v>987099</v>
      </c>
      <c r="AK28" s="144"/>
      <c r="AL28" s="144"/>
      <c r="AM28" s="144"/>
      <c r="AN28" s="144"/>
      <c r="AO28" s="144"/>
      <c r="AP28" s="144">
        <v>1292116</v>
      </c>
      <c r="AQ28" s="144"/>
      <c r="AR28" s="144"/>
      <c r="AS28" s="144"/>
      <c r="AT28" s="144"/>
      <c r="AU28" s="144"/>
      <c r="AV28" s="144">
        <v>1297321</v>
      </c>
      <c r="AW28" s="144"/>
      <c r="AX28" s="144"/>
      <c r="AY28" s="144"/>
      <c r="AZ28" s="144"/>
      <c r="BA28" s="144"/>
      <c r="BB28" s="144">
        <v>1301943</v>
      </c>
      <c r="BC28" s="144"/>
      <c r="BD28" s="144"/>
      <c r="BE28" s="144"/>
      <c r="BF28" s="144"/>
      <c r="BG28" s="144"/>
      <c r="BH28" s="142"/>
      <c r="BI28" s="142"/>
      <c r="BJ28" s="142"/>
      <c r="BK28" s="142"/>
      <c r="BL28" s="142"/>
    </row>
    <row r="30" spans="1:79" ht="28.5" customHeight="1" x14ac:dyDescent="0.2">
      <c r="A30" s="56" t="s">
        <v>250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5" customHeight="1" x14ac:dyDescent="0.2">
      <c r="A31" s="52" t="s">
        <v>242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84.75" customHeight="1" x14ac:dyDescent="0.2">
      <c r="A32" s="45" t="s">
        <v>206</v>
      </c>
      <c r="B32" s="45"/>
      <c r="C32" s="45"/>
      <c r="D32" s="45"/>
      <c r="E32" s="45"/>
      <c r="F32" s="45" t="s">
        <v>193</v>
      </c>
      <c r="G32" s="45"/>
      <c r="H32" s="45"/>
      <c r="I32" s="45"/>
      <c r="J32" s="45" t="s">
        <v>144</v>
      </c>
      <c r="K32" s="45"/>
      <c r="L32" s="45"/>
      <c r="M32" s="45"/>
      <c r="N32" s="45" t="s">
        <v>194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 t="s">
        <v>243</v>
      </c>
      <c r="AE32" s="45"/>
      <c r="AF32" s="45"/>
      <c r="AG32" s="45"/>
      <c r="AH32" s="45"/>
      <c r="AI32" s="45"/>
      <c r="AJ32" s="45" t="s">
        <v>244</v>
      </c>
      <c r="AK32" s="45"/>
      <c r="AL32" s="45"/>
      <c r="AM32" s="45"/>
      <c r="AN32" s="45"/>
      <c r="AO32" s="45"/>
      <c r="AP32" s="45" t="s">
        <v>245</v>
      </c>
      <c r="AQ32" s="45"/>
      <c r="AR32" s="45"/>
      <c r="AS32" s="45"/>
      <c r="AT32" s="45"/>
      <c r="AU32" s="45"/>
      <c r="AV32" s="45" t="s">
        <v>246</v>
      </c>
      <c r="AW32" s="45"/>
      <c r="AX32" s="45"/>
      <c r="AY32" s="45"/>
      <c r="AZ32" s="45"/>
      <c r="BA32" s="45"/>
      <c r="BB32" s="45" t="s">
        <v>248</v>
      </c>
      <c r="BC32" s="45"/>
      <c r="BD32" s="45"/>
      <c r="BE32" s="45"/>
      <c r="BF32" s="45"/>
      <c r="BG32" s="45"/>
      <c r="BH32" s="45" t="s">
        <v>195</v>
      </c>
      <c r="BI32" s="45"/>
      <c r="BJ32" s="45"/>
      <c r="BK32" s="45"/>
      <c r="BL32" s="45"/>
    </row>
    <row r="33" spans="1:79" ht="15" customHeight="1" x14ac:dyDescent="0.2">
      <c r="A33" s="46">
        <v>1</v>
      </c>
      <c r="B33" s="46"/>
      <c r="C33" s="46"/>
      <c r="D33" s="46"/>
      <c r="E33" s="46"/>
      <c r="F33" s="46">
        <v>2</v>
      </c>
      <c r="G33" s="46"/>
      <c r="H33" s="46"/>
      <c r="I33" s="46"/>
      <c r="J33" s="46">
        <v>3</v>
      </c>
      <c r="K33" s="46"/>
      <c r="L33" s="46"/>
      <c r="M33" s="46"/>
      <c r="N33" s="46">
        <v>4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>
        <v>5</v>
      </c>
      <c r="AE33" s="46"/>
      <c r="AF33" s="46"/>
      <c r="AG33" s="46"/>
      <c r="AH33" s="46"/>
      <c r="AI33" s="46"/>
      <c r="AJ33" s="46">
        <v>6</v>
      </c>
      <c r="AK33" s="46"/>
      <c r="AL33" s="46"/>
      <c r="AM33" s="46"/>
      <c r="AN33" s="46"/>
      <c r="AO33" s="46"/>
      <c r="AP33" s="46">
        <v>7</v>
      </c>
      <c r="AQ33" s="46"/>
      <c r="AR33" s="46"/>
      <c r="AS33" s="46"/>
      <c r="AT33" s="46"/>
      <c r="AU33" s="46"/>
      <c r="AV33" s="46">
        <v>8</v>
      </c>
      <c r="AW33" s="46"/>
      <c r="AX33" s="46"/>
      <c r="AY33" s="46"/>
      <c r="AZ33" s="46"/>
      <c r="BA33" s="46"/>
      <c r="BB33" s="46">
        <v>9</v>
      </c>
      <c r="BC33" s="46"/>
      <c r="BD33" s="46"/>
      <c r="BE33" s="46"/>
      <c r="BF33" s="46"/>
      <c r="BG33" s="46"/>
      <c r="BH33" s="46">
        <v>10</v>
      </c>
      <c r="BI33" s="46"/>
      <c r="BJ33" s="46"/>
      <c r="BK33" s="46"/>
      <c r="BL33" s="46"/>
    </row>
    <row r="34" spans="1:79" ht="9.75" hidden="1" customHeight="1" x14ac:dyDescent="0.2">
      <c r="A34" s="44" t="s">
        <v>23</v>
      </c>
      <c r="B34" s="44"/>
      <c r="C34" s="44"/>
      <c r="D34" s="44"/>
      <c r="E34" s="44"/>
      <c r="F34" s="44" t="s">
        <v>201</v>
      </c>
      <c r="G34" s="44"/>
      <c r="H34" s="44"/>
      <c r="I34" s="44"/>
      <c r="J34" s="44" t="s">
        <v>145</v>
      </c>
      <c r="K34" s="44"/>
      <c r="L34" s="44"/>
      <c r="M34" s="44"/>
      <c r="N34" s="44" t="s">
        <v>24</v>
      </c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9" t="s">
        <v>72</v>
      </c>
      <c r="AE34" s="49"/>
      <c r="AF34" s="49"/>
      <c r="AG34" s="49"/>
      <c r="AH34" s="49"/>
      <c r="AI34" s="49"/>
      <c r="AJ34" s="49" t="s">
        <v>73</v>
      </c>
      <c r="AK34" s="49"/>
      <c r="AL34" s="49"/>
      <c r="AM34" s="49"/>
      <c r="AN34" s="49"/>
      <c r="AO34" s="49"/>
      <c r="AP34" s="49" t="s">
        <v>74</v>
      </c>
      <c r="AQ34" s="49"/>
      <c r="AR34" s="49"/>
      <c r="AS34" s="49"/>
      <c r="AT34" s="49"/>
      <c r="AU34" s="49"/>
      <c r="AV34" s="49" t="s">
        <v>75</v>
      </c>
      <c r="AW34" s="49"/>
      <c r="AX34" s="49"/>
      <c r="AY34" s="49"/>
      <c r="AZ34" s="49"/>
      <c r="BA34" s="49"/>
      <c r="BB34" s="49" t="s">
        <v>76</v>
      </c>
      <c r="BC34" s="49"/>
      <c r="BD34" s="49"/>
      <c r="BE34" s="49"/>
      <c r="BF34" s="49"/>
      <c r="BG34" s="49"/>
      <c r="BH34" s="44" t="s">
        <v>217</v>
      </c>
      <c r="BI34" s="44"/>
      <c r="BJ34" s="44"/>
      <c r="BK34" s="44"/>
      <c r="BL34" s="44"/>
      <c r="CA34" t="s">
        <v>27</v>
      </c>
    </row>
    <row r="35" spans="1:79" s="9" customFormat="1" ht="12.75" customHeight="1" x14ac:dyDescent="0.2">
      <c r="A35" s="141" t="s">
        <v>228</v>
      </c>
      <c r="B35" s="139"/>
      <c r="C35" s="139"/>
      <c r="D35" s="139"/>
      <c r="E35" s="140"/>
      <c r="F35" s="142"/>
      <c r="G35" s="142"/>
      <c r="H35" s="142"/>
      <c r="I35" s="142"/>
      <c r="J35" s="143" t="s">
        <v>1</v>
      </c>
      <c r="K35" s="142"/>
      <c r="L35" s="142"/>
      <c r="M35" s="142"/>
      <c r="N35" s="138" t="s">
        <v>229</v>
      </c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  <c r="AD35" s="144">
        <v>0</v>
      </c>
      <c r="AE35" s="144"/>
      <c r="AF35" s="144"/>
      <c r="AG35" s="144"/>
      <c r="AH35" s="144"/>
      <c r="AI35" s="144"/>
      <c r="AJ35" s="144">
        <v>0</v>
      </c>
      <c r="AK35" s="144"/>
      <c r="AL35" s="144"/>
      <c r="AM35" s="144"/>
      <c r="AN35" s="144"/>
      <c r="AO35" s="144"/>
      <c r="AP35" s="144">
        <v>0</v>
      </c>
      <c r="AQ35" s="144"/>
      <c r="AR35" s="144"/>
      <c r="AS35" s="144"/>
      <c r="AT35" s="144"/>
      <c r="AU35" s="144"/>
      <c r="AV35" s="144">
        <v>0</v>
      </c>
      <c r="AW35" s="144"/>
      <c r="AX35" s="144"/>
      <c r="AY35" s="144"/>
      <c r="AZ35" s="144"/>
      <c r="BA35" s="144"/>
      <c r="BB35" s="144">
        <v>0</v>
      </c>
      <c r="BC35" s="144"/>
      <c r="BD35" s="144"/>
      <c r="BE35" s="144"/>
      <c r="BF35" s="144"/>
      <c r="BG35" s="144"/>
      <c r="BH35" s="142"/>
      <c r="BI35" s="142"/>
      <c r="BJ35" s="142"/>
      <c r="BK35" s="142"/>
      <c r="BL35" s="142"/>
      <c r="CA35" s="9" t="s">
        <v>28</v>
      </c>
    </row>
    <row r="36" spans="1:79" s="137" customFormat="1" ht="38.25" customHeight="1" x14ac:dyDescent="0.2">
      <c r="A36" s="145" t="s">
        <v>230</v>
      </c>
      <c r="B36" s="132"/>
      <c r="C36" s="132"/>
      <c r="D36" s="132"/>
      <c r="E36" s="133"/>
      <c r="F36" s="146">
        <v>160</v>
      </c>
      <c r="G36" s="146"/>
      <c r="H36" s="146"/>
      <c r="I36" s="146"/>
      <c r="J36" s="147" t="s">
        <v>232</v>
      </c>
      <c r="K36" s="146"/>
      <c r="L36" s="146"/>
      <c r="M36" s="146"/>
      <c r="N36" s="131" t="s">
        <v>231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3"/>
      <c r="AD36" s="148">
        <v>0</v>
      </c>
      <c r="AE36" s="148"/>
      <c r="AF36" s="148"/>
      <c r="AG36" s="148"/>
      <c r="AH36" s="148"/>
      <c r="AI36" s="148"/>
      <c r="AJ36" s="148">
        <v>0</v>
      </c>
      <c r="AK36" s="148"/>
      <c r="AL36" s="148"/>
      <c r="AM36" s="148"/>
      <c r="AN36" s="148"/>
      <c r="AO36" s="148"/>
      <c r="AP36" s="148">
        <v>0</v>
      </c>
      <c r="AQ36" s="148"/>
      <c r="AR36" s="148"/>
      <c r="AS36" s="148"/>
      <c r="AT36" s="148"/>
      <c r="AU36" s="148"/>
      <c r="AV36" s="148">
        <v>0</v>
      </c>
      <c r="AW36" s="148"/>
      <c r="AX36" s="148"/>
      <c r="AY36" s="148"/>
      <c r="AZ36" s="148"/>
      <c r="BA36" s="148"/>
      <c r="BB36" s="148">
        <v>0</v>
      </c>
      <c r="BC36" s="148"/>
      <c r="BD36" s="148"/>
      <c r="BE36" s="148"/>
      <c r="BF36" s="148"/>
      <c r="BG36" s="148"/>
      <c r="BH36" s="146">
        <v>1</v>
      </c>
      <c r="BI36" s="146"/>
      <c r="BJ36" s="146"/>
      <c r="BK36" s="146"/>
      <c r="BL36" s="146"/>
    </row>
    <row r="37" spans="1:79" s="9" customFormat="1" x14ac:dyDescent="0.2">
      <c r="A37" s="141" t="s">
        <v>233</v>
      </c>
      <c r="B37" s="139"/>
      <c r="C37" s="139"/>
      <c r="D37" s="139"/>
      <c r="E37" s="140"/>
      <c r="F37" s="142"/>
      <c r="G37" s="142"/>
      <c r="H37" s="142"/>
      <c r="I37" s="142"/>
      <c r="J37" s="143" t="s">
        <v>1</v>
      </c>
      <c r="K37" s="142"/>
      <c r="L37" s="142"/>
      <c r="M37" s="142"/>
      <c r="N37" s="138" t="s">
        <v>179</v>
      </c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40"/>
      <c r="AD37" s="144">
        <v>0</v>
      </c>
      <c r="AE37" s="144"/>
      <c r="AF37" s="144"/>
      <c r="AG37" s="144"/>
      <c r="AH37" s="144"/>
      <c r="AI37" s="144"/>
      <c r="AJ37" s="144">
        <v>0</v>
      </c>
      <c r="AK37" s="144"/>
      <c r="AL37" s="144"/>
      <c r="AM37" s="144"/>
      <c r="AN37" s="144"/>
      <c r="AO37" s="144"/>
      <c r="AP37" s="144">
        <v>0</v>
      </c>
      <c r="AQ37" s="144"/>
      <c r="AR37" s="144"/>
      <c r="AS37" s="144"/>
      <c r="AT37" s="144"/>
      <c r="AU37" s="144"/>
      <c r="AV37" s="144">
        <v>0</v>
      </c>
      <c r="AW37" s="144"/>
      <c r="AX37" s="144"/>
      <c r="AY37" s="144"/>
      <c r="AZ37" s="144"/>
      <c r="BA37" s="144"/>
      <c r="BB37" s="144">
        <v>0</v>
      </c>
      <c r="BC37" s="144"/>
      <c r="BD37" s="144"/>
      <c r="BE37" s="144"/>
      <c r="BF37" s="144"/>
      <c r="BG37" s="144"/>
      <c r="BH37" s="142"/>
      <c r="BI37" s="142"/>
      <c r="BJ37" s="142"/>
      <c r="BK37" s="142"/>
      <c r="BL37" s="142"/>
    </row>
    <row r="40" spans="1:79" ht="18.95" customHeight="1" x14ac:dyDescent="0.2">
      <c r="A40" s="153" t="s">
        <v>236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40"/>
      <c r="AC40" s="40"/>
      <c r="AD40" s="40"/>
      <c r="AE40" s="40"/>
      <c r="AF40" s="40"/>
      <c r="AG40" s="40"/>
      <c r="AH40" s="67"/>
      <c r="AI40" s="67"/>
      <c r="AJ40" s="67"/>
      <c r="AK40" s="67"/>
      <c r="AL40" s="67"/>
      <c r="AM40" s="67"/>
      <c r="AN40" s="67"/>
      <c r="AO40" s="67"/>
      <c r="AP40" s="67"/>
      <c r="AQ40" s="40"/>
      <c r="AR40" s="40"/>
      <c r="AS40" s="40"/>
      <c r="AT40" s="40"/>
      <c r="AU40" s="154" t="s">
        <v>238</v>
      </c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</row>
    <row r="41" spans="1:79" ht="12.75" customHeight="1" x14ac:dyDescent="0.2">
      <c r="AB41" s="41"/>
      <c r="AC41" s="41"/>
      <c r="AD41" s="41"/>
      <c r="AE41" s="41"/>
      <c r="AF41" s="41"/>
      <c r="AG41" s="41"/>
      <c r="AH41" s="47" t="s">
        <v>2</v>
      </c>
      <c r="AI41" s="47"/>
      <c r="AJ41" s="47"/>
      <c r="AK41" s="47"/>
      <c r="AL41" s="47"/>
      <c r="AM41" s="47"/>
      <c r="AN41" s="47"/>
      <c r="AO41" s="47"/>
      <c r="AP41" s="47"/>
      <c r="AQ41" s="41"/>
      <c r="AR41" s="41"/>
      <c r="AS41" s="41"/>
      <c r="AT41" s="41"/>
      <c r="AU41" s="47" t="s">
        <v>204</v>
      </c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</row>
    <row r="42" spans="1:79" ht="15" x14ac:dyDescent="0.2">
      <c r="AB42" s="41"/>
      <c r="AC42" s="41"/>
      <c r="AD42" s="41"/>
      <c r="AE42" s="41"/>
      <c r="AF42" s="41"/>
      <c r="AG42" s="41"/>
      <c r="AH42" s="42"/>
      <c r="AI42" s="42"/>
      <c r="AJ42" s="42"/>
      <c r="AK42" s="42"/>
      <c r="AL42" s="42"/>
      <c r="AM42" s="42"/>
      <c r="AN42" s="42"/>
      <c r="AO42" s="42"/>
      <c r="AP42" s="42"/>
      <c r="AQ42" s="41"/>
      <c r="AR42" s="41"/>
      <c r="AS42" s="41"/>
      <c r="AT42" s="41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</row>
    <row r="43" spans="1:79" ht="18" customHeight="1" x14ac:dyDescent="0.2">
      <c r="A43" s="153" t="s">
        <v>237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41"/>
      <c r="AC43" s="41"/>
      <c r="AD43" s="41"/>
      <c r="AE43" s="41"/>
      <c r="AF43" s="41"/>
      <c r="AG43" s="41"/>
      <c r="AH43" s="68"/>
      <c r="AI43" s="68"/>
      <c r="AJ43" s="68"/>
      <c r="AK43" s="68"/>
      <c r="AL43" s="68"/>
      <c r="AM43" s="68"/>
      <c r="AN43" s="68"/>
      <c r="AO43" s="68"/>
      <c r="AP43" s="68"/>
      <c r="AQ43" s="41"/>
      <c r="AR43" s="41"/>
      <c r="AS43" s="41"/>
      <c r="AT43" s="41"/>
      <c r="AU43" s="155" t="s">
        <v>239</v>
      </c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</row>
    <row r="44" spans="1:79" ht="12" customHeight="1" x14ac:dyDescent="0.2">
      <c r="AB44" s="41"/>
      <c r="AC44" s="41"/>
      <c r="AD44" s="41"/>
      <c r="AE44" s="41"/>
      <c r="AF44" s="41"/>
      <c r="AG44" s="41"/>
      <c r="AH44" s="47" t="s">
        <v>2</v>
      </c>
      <c r="AI44" s="47"/>
      <c r="AJ44" s="47"/>
      <c r="AK44" s="47"/>
      <c r="AL44" s="47"/>
      <c r="AM44" s="47"/>
      <c r="AN44" s="47"/>
      <c r="AO44" s="47"/>
      <c r="AP44" s="47"/>
      <c r="AQ44" s="41"/>
      <c r="AR44" s="41"/>
      <c r="AS44" s="41"/>
      <c r="AT44" s="41"/>
      <c r="AU44" s="47" t="s">
        <v>204</v>
      </c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</row>
    <row r="45" spans="1:79" x14ac:dyDescent="0.2">
      <c r="A45" s="5"/>
    </row>
  </sheetData>
  <mergeCells count="190">
    <mergeCell ref="AP37:AU37"/>
    <mergeCell ref="AV37:BA37"/>
    <mergeCell ref="BB37:BG37"/>
    <mergeCell ref="BH37:BL37"/>
    <mergeCell ref="AP36:AU36"/>
    <mergeCell ref="AV36:BA36"/>
    <mergeCell ref="BB36:BG36"/>
    <mergeCell ref="BH36:BL36"/>
    <mergeCell ref="A37:E37"/>
    <mergeCell ref="F37:I37"/>
    <mergeCell ref="J37:M37"/>
    <mergeCell ref="N37:AC37"/>
    <mergeCell ref="AD37:AI37"/>
    <mergeCell ref="AJ37:AO37"/>
    <mergeCell ref="A36:E36"/>
    <mergeCell ref="F36:I36"/>
    <mergeCell ref="J36:M36"/>
    <mergeCell ref="N36:AC36"/>
    <mergeCell ref="AD36:AI36"/>
    <mergeCell ref="AJ36:AO36"/>
    <mergeCell ref="AP28:AU28"/>
    <mergeCell ref="AV28:BA28"/>
    <mergeCell ref="BB28:BG28"/>
    <mergeCell ref="BH28:BL28"/>
    <mergeCell ref="AP27:AU27"/>
    <mergeCell ref="AV27:BA27"/>
    <mergeCell ref="BB27:BG27"/>
    <mergeCell ref="BH27:BL27"/>
    <mergeCell ref="A28:E28"/>
    <mergeCell ref="F28:I28"/>
    <mergeCell ref="J28:M28"/>
    <mergeCell ref="N28:AC28"/>
    <mergeCell ref="AD28:AI28"/>
    <mergeCell ref="AJ28:AO28"/>
    <mergeCell ref="A27:E27"/>
    <mergeCell ref="F27:I27"/>
    <mergeCell ref="J27:M27"/>
    <mergeCell ref="N27:AC27"/>
    <mergeCell ref="AD27:AI27"/>
    <mergeCell ref="AJ27:AO27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AH40:AP40"/>
    <mergeCell ref="AH43:AP43"/>
    <mergeCell ref="AH44:AP44"/>
    <mergeCell ref="AH41:AP41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26:I26"/>
    <mergeCell ref="J26:M26"/>
    <mergeCell ref="N26:AC26"/>
    <mergeCell ref="AD26:AI26"/>
    <mergeCell ref="X12:AH12"/>
    <mergeCell ref="X13:AH13"/>
    <mergeCell ref="X14:AH14"/>
    <mergeCell ref="A12:W12"/>
    <mergeCell ref="A13:W13"/>
    <mergeCell ref="AJ23:AO23"/>
    <mergeCell ref="BH26:BL26"/>
    <mergeCell ref="BB25:BG25"/>
    <mergeCell ref="BH25:BL25"/>
    <mergeCell ref="AJ26:AO26"/>
    <mergeCell ref="AP26:AU26"/>
    <mergeCell ref="AV26:BA26"/>
    <mergeCell ref="AV35:BA35"/>
    <mergeCell ref="AP33:AU33"/>
    <mergeCell ref="AV33:BA33"/>
    <mergeCell ref="BB33:BG33"/>
    <mergeCell ref="BB34:BG34"/>
    <mergeCell ref="J24:M24"/>
    <mergeCell ref="N24:AC24"/>
    <mergeCell ref="AD24:AI24"/>
    <mergeCell ref="AJ24:AO24"/>
    <mergeCell ref="AV24:BA24"/>
    <mergeCell ref="AD33:AI33"/>
    <mergeCell ref="AJ33:AO33"/>
    <mergeCell ref="AP23:AU23"/>
    <mergeCell ref="AV23:BA23"/>
    <mergeCell ref="AD25:AI25"/>
    <mergeCell ref="AJ25:AO25"/>
    <mergeCell ref="AD23:AI23"/>
    <mergeCell ref="AP25:AU25"/>
    <mergeCell ref="AV25:BA25"/>
    <mergeCell ref="AP24:AU24"/>
    <mergeCell ref="BH35:BL35"/>
    <mergeCell ref="N34:AC34"/>
    <mergeCell ref="N35:AC35"/>
    <mergeCell ref="AD35:AI35"/>
    <mergeCell ref="AJ35:AO35"/>
    <mergeCell ref="BB35:BG35"/>
    <mergeCell ref="AJ34:AO34"/>
    <mergeCell ref="AP34:AU34"/>
    <mergeCell ref="AV34:BA34"/>
    <mergeCell ref="AP35:AU35"/>
    <mergeCell ref="BH33:BL33"/>
    <mergeCell ref="BH34:BL34"/>
    <mergeCell ref="BG14:BL14"/>
    <mergeCell ref="BB23:BG23"/>
    <mergeCell ref="BB26:BG26"/>
    <mergeCell ref="BH23:BL23"/>
    <mergeCell ref="BB24:BG24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5:M35"/>
    <mergeCell ref="AI12:AN12"/>
    <mergeCell ref="AO12:AT12"/>
    <mergeCell ref="A20:BL21"/>
    <mergeCell ref="BH24:BL24"/>
    <mergeCell ref="AD32:AI32"/>
    <mergeCell ref="AJ32:AO32"/>
    <mergeCell ref="A32:E32"/>
    <mergeCell ref="A26:E26"/>
    <mergeCell ref="F25:I25"/>
    <mergeCell ref="BE5:BL5"/>
    <mergeCell ref="A30:BL30"/>
    <mergeCell ref="A31:BL31"/>
    <mergeCell ref="BH32:BL32"/>
    <mergeCell ref="BB32:BG32"/>
    <mergeCell ref="N32:AC32"/>
    <mergeCell ref="AP32:AU32"/>
    <mergeCell ref="AV32:BA32"/>
    <mergeCell ref="J32:M32"/>
    <mergeCell ref="F32:I32"/>
    <mergeCell ref="A33:E33"/>
    <mergeCell ref="N33:AC33"/>
    <mergeCell ref="F34:I34"/>
    <mergeCell ref="J33:M33"/>
    <mergeCell ref="J34:M34"/>
    <mergeCell ref="F33:I33"/>
    <mergeCell ref="BA1:BL1"/>
    <mergeCell ref="A22:BL22"/>
    <mergeCell ref="A8:BL8"/>
    <mergeCell ref="A3:BL3"/>
    <mergeCell ref="A9:BL9"/>
    <mergeCell ref="BE6:BL6"/>
    <mergeCell ref="B5:AF5"/>
    <mergeCell ref="A10:BL11"/>
    <mergeCell ref="AU12:AZ12"/>
    <mergeCell ref="BA12:BF12"/>
    <mergeCell ref="AU44:BF44"/>
    <mergeCell ref="AU41:BF41"/>
    <mergeCell ref="A34:E34"/>
    <mergeCell ref="A35:E35"/>
    <mergeCell ref="F35:I35"/>
    <mergeCell ref="AU43:BF43"/>
    <mergeCell ref="A40:AA40"/>
    <mergeCell ref="AU40:BF40"/>
    <mergeCell ref="A43:AA43"/>
    <mergeCell ref="AD34:AI34"/>
    <mergeCell ref="A6:AF6"/>
    <mergeCell ref="J25:M25"/>
    <mergeCell ref="A23:E23"/>
    <mergeCell ref="A24:E24"/>
    <mergeCell ref="N25:AC25"/>
    <mergeCell ref="F23:I23"/>
    <mergeCell ref="J23:M23"/>
    <mergeCell ref="N23:AC23"/>
    <mergeCell ref="A25:E25"/>
    <mergeCell ref="F24:I24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1" t="s">
        <v>229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235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240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1" t="s">
        <v>229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335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240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332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333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334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6" t="s">
        <v>231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241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321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296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297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65" customHeight="1" x14ac:dyDescent="0.2">
      <c r="A21" s="149" t="s">
        <v>298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309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242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243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244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245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251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795188</v>
      </c>
      <c r="V30" s="160"/>
      <c r="W30" s="160"/>
      <c r="X30" s="160"/>
      <c r="Y30" s="160"/>
      <c r="Z30" s="160" t="s">
        <v>252</v>
      </c>
      <c r="AA30" s="160"/>
      <c r="AB30" s="160"/>
      <c r="AC30" s="160"/>
      <c r="AD30" s="160"/>
      <c r="AE30" s="161" t="s">
        <v>252</v>
      </c>
      <c r="AF30" s="162"/>
      <c r="AG30" s="162"/>
      <c r="AH30" s="163"/>
      <c r="AI30" s="161">
        <f>IF(ISNUMBER(U30),U30,0)+IF(ISNUMBER(Z30),Z30,0)</f>
        <v>795188</v>
      </c>
      <c r="AJ30" s="162"/>
      <c r="AK30" s="162"/>
      <c r="AL30" s="162"/>
      <c r="AM30" s="163"/>
      <c r="AN30" s="161">
        <v>987099</v>
      </c>
      <c r="AO30" s="162"/>
      <c r="AP30" s="162"/>
      <c r="AQ30" s="162"/>
      <c r="AR30" s="163"/>
      <c r="AS30" s="161" t="s">
        <v>252</v>
      </c>
      <c r="AT30" s="162"/>
      <c r="AU30" s="162"/>
      <c r="AV30" s="162"/>
      <c r="AW30" s="163"/>
      <c r="AX30" s="161" t="s">
        <v>252</v>
      </c>
      <c r="AY30" s="162"/>
      <c r="AZ30" s="162"/>
      <c r="BA30" s="163"/>
      <c r="BB30" s="161">
        <f>IF(ISNUMBER(AN30),AN30,0)+IF(ISNUMBER(AS30),AS30,0)</f>
        <v>987099</v>
      </c>
      <c r="BC30" s="162"/>
      <c r="BD30" s="162"/>
      <c r="BE30" s="162"/>
      <c r="BF30" s="163"/>
      <c r="BG30" s="161">
        <v>1292116</v>
      </c>
      <c r="BH30" s="162"/>
      <c r="BI30" s="162"/>
      <c r="BJ30" s="162"/>
      <c r="BK30" s="163"/>
      <c r="BL30" s="161" t="s">
        <v>252</v>
      </c>
      <c r="BM30" s="162"/>
      <c r="BN30" s="162"/>
      <c r="BO30" s="162"/>
      <c r="BP30" s="163"/>
      <c r="BQ30" s="161" t="s">
        <v>252</v>
      </c>
      <c r="BR30" s="162"/>
      <c r="BS30" s="162"/>
      <c r="BT30" s="163"/>
      <c r="BU30" s="161">
        <f>IF(ISNUMBER(BG30),BG30,0)+IF(ISNUMBER(BL30),BL30,0)</f>
        <v>1292116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795188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795188</v>
      </c>
      <c r="AJ31" s="166"/>
      <c r="AK31" s="166"/>
      <c r="AL31" s="166"/>
      <c r="AM31" s="167"/>
      <c r="AN31" s="165">
        <v>987099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987099</v>
      </c>
      <c r="BC31" s="166"/>
      <c r="BD31" s="166"/>
      <c r="BE31" s="166"/>
      <c r="BF31" s="167"/>
      <c r="BG31" s="165">
        <v>1292116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1292116</v>
      </c>
      <c r="BV31" s="166"/>
      <c r="BW31" s="166"/>
      <c r="BX31" s="166"/>
      <c r="BY31" s="167"/>
    </row>
    <row r="33" spans="1:79" ht="14.25" customHeight="1" x14ac:dyDescent="0.2">
      <c r="A33" s="105" t="s">
        <v>322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 x14ac:dyDescent="0.2">
      <c r="A34" s="69" t="s">
        <v>242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246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248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251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1297321</v>
      </c>
      <c r="Y39" s="162"/>
      <c r="Z39" s="162"/>
      <c r="AA39" s="162"/>
      <c r="AB39" s="163"/>
      <c r="AC39" s="161" t="s">
        <v>252</v>
      </c>
      <c r="AD39" s="162"/>
      <c r="AE39" s="162"/>
      <c r="AF39" s="162"/>
      <c r="AG39" s="163"/>
      <c r="AH39" s="161" t="s">
        <v>252</v>
      </c>
      <c r="AI39" s="162"/>
      <c r="AJ39" s="162"/>
      <c r="AK39" s="162"/>
      <c r="AL39" s="163"/>
      <c r="AM39" s="161">
        <f>IF(ISNUMBER(X39),X39,0)+IF(ISNUMBER(AC39),AC39,0)</f>
        <v>1297321</v>
      </c>
      <c r="AN39" s="162"/>
      <c r="AO39" s="162"/>
      <c r="AP39" s="162"/>
      <c r="AQ39" s="163"/>
      <c r="AR39" s="161">
        <v>1301617</v>
      </c>
      <c r="AS39" s="162"/>
      <c r="AT39" s="162"/>
      <c r="AU39" s="162"/>
      <c r="AV39" s="163"/>
      <c r="AW39" s="161" t="s">
        <v>252</v>
      </c>
      <c r="AX39" s="162"/>
      <c r="AY39" s="162"/>
      <c r="AZ39" s="162"/>
      <c r="BA39" s="163"/>
      <c r="BB39" s="161" t="s">
        <v>252</v>
      </c>
      <c r="BC39" s="162"/>
      <c r="BD39" s="162"/>
      <c r="BE39" s="162"/>
      <c r="BF39" s="163"/>
      <c r="BG39" s="160">
        <f>IF(ISNUMBER(AR39),AR39,0)+IF(ISNUMBER(AW39),AW39,0)</f>
        <v>1301617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1297321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1297321</v>
      </c>
      <c r="AN40" s="166"/>
      <c r="AO40" s="166"/>
      <c r="AP40" s="166"/>
      <c r="AQ40" s="167"/>
      <c r="AR40" s="165">
        <v>1301617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1301617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242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243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244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245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253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618977.64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618977.64</v>
      </c>
      <c r="AJ50" s="162"/>
      <c r="AK50" s="162"/>
      <c r="AL50" s="162"/>
      <c r="AM50" s="163"/>
      <c r="AN50" s="161">
        <v>770539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770539</v>
      </c>
      <c r="BC50" s="162"/>
      <c r="BD50" s="162"/>
      <c r="BE50" s="162"/>
      <c r="BF50" s="163"/>
      <c r="BG50" s="161">
        <v>1016014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1016014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254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136175.08000000002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136175.08000000002</v>
      </c>
      <c r="AJ51" s="162"/>
      <c r="AK51" s="162"/>
      <c r="AL51" s="162"/>
      <c r="AM51" s="163"/>
      <c r="AN51" s="161">
        <v>169519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169519</v>
      </c>
      <c r="BC51" s="162"/>
      <c r="BD51" s="162"/>
      <c r="BE51" s="162"/>
      <c r="BF51" s="163"/>
      <c r="BG51" s="161">
        <v>223523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223523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255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8475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8475</v>
      </c>
      <c r="AJ52" s="162"/>
      <c r="AK52" s="162"/>
      <c r="AL52" s="162"/>
      <c r="AM52" s="163"/>
      <c r="AN52" s="161">
        <v>10140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10140</v>
      </c>
      <c r="BC52" s="162"/>
      <c r="BD52" s="162"/>
      <c r="BE52" s="162"/>
      <c r="BF52" s="163"/>
      <c r="BG52" s="161">
        <v>9215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9215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256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10351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10351</v>
      </c>
      <c r="AJ53" s="162"/>
      <c r="AK53" s="162"/>
      <c r="AL53" s="162"/>
      <c r="AM53" s="163"/>
      <c r="AN53" s="161">
        <v>11031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11031</v>
      </c>
      <c r="BC53" s="162"/>
      <c r="BD53" s="162"/>
      <c r="BE53" s="162"/>
      <c r="BF53" s="163"/>
      <c r="BG53" s="161">
        <v>11856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11856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2273</v>
      </c>
      <c r="B54" s="158"/>
      <c r="C54" s="158"/>
      <c r="D54" s="159"/>
      <c r="E54" s="131" t="s">
        <v>257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10839.09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10839.09</v>
      </c>
      <c r="AJ54" s="162"/>
      <c r="AK54" s="162"/>
      <c r="AL54" s="162"/>
      <c r="AM54" s="163"/>
      <c r="AN54" s="161">
        <v>13948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13948</v>
      </c>
      <c r="BC54" s="162"/>
      <c r="BD54" s="162"/>
      <c r="BE54" s="162"/>
      <c r="BF54" s="163"/>
      <c r="BG54" s="161">
        <v>17811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17811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2274</v>
      </c>
      <c r="B55" s="158"/>
      <c r="C55" s="158"/>
      <c r="D55" s="159"/>
      <c r="E55" s="131" t="s">
        <v>258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10369.960000000001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10369.960000000001</v>
      </c>
      <c r="AJ55" s="162"/>
      <c r="AK55" s="162"/>
      <c r="AL55" s="162"/>
      <c r="AM55" s="163"/>
      <c r="AN55" s="161">
        <v>11922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11922</v>
      </c>
      <c r="BC55" s="162"/>
      <c r="BD55" s="162"/>
      <c r="BE55" s="162"/>
      <c r="BF55" s="163"/>
      <c r="BG55" s="161">
        <v>13697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13697</v>
      </c>
      <c r="BV55" s="162"/>
      <c r="BW55" s="162"/>
      <c r="BX55" s="162"/>
      <c r="BY55" s="163"/>
    </row>
    <row r="56" spans="1:79" s="9" customFormat="1" ht="12.75" customHeight="1" x14ac:dyDescent="0.2">
      <c r="A56" s="126"/>
      <c r="B56" s="127"/>
      <c r="C56" s="127"/>
      <c r="D56" s="129"/>
      <c r="E56" s="138" t="s">
        <v>179</v>
      </c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40"/>
      <c r="U56" s="165">
        <v>795187.7699999999</v>
      </c>
      <c r="V56" s="166"/>
      <c r="W56" s="166"/>
      <c r="X56" s="166"/>
      <c r="Y56" s="167"/>
      <c r="Z56" s="165">
        <v>0</v>
      </c>
      <c r="AA56" s="166"/>
      <c r="AB56" s="166"/>
      <c r="AC56" s="166"/>
      <c r="AD56" s="167"/>
      <c r="AE56" s="165">
        <v>0</v>
      </c>
      <c r="AF56" s="166"/>
      <c r="AG56" s="166"/>
      <c r="AH56" s="167"/>
      <c r="AI56" s="165">
        <f>IF(ISNUMBER(U56),U56,0)+IF(ISNUMBER(Z56),Z56,0)</f>
        <v>795187.7699999999</v>
      </c>
      <c r="AJ56" s="166"/>
      <c r="AK56" s="166"/>
      <c r="AL56" s="166"/>
      <c r="AM56" s="167"/>
      <c r="AN56" s="165">
        <v>987099</v>
      </c>
      <c r="AO56" s="166"/>
      <c r="AP56" s="166"/>
      <c r="AQ56" s="166"/>
      <c r="AR56" s="167"/>
      <c r="AS56" s="165">
        <v>0</v>
      </c>
      <c r="AT56" s="166"/>
      <c r="AU56" s="166"/>
      <c r="AV56" s="166"/>
      <c r="AW56" s="167"/>
      <c r="AX56" s="165">
        <v>0</v>
      </c>
      <c r="AY56" s="166"/>
      <c r="AZ56" s="166"/>
      <c r="BA56" s="167"/>
      <c r="BB56" s="165">
        <f>IF(ISNUMBER(AN56),AN56,0)+IF(ISNUMBER(AS56),AS56,0)</f>
        <v>987099</v>
      </c>
      <c r="BC56" s="166"/>
      <c r="BD56" s="166"/>
      <c r="BE56" s="166"/>
      <c r="BF56" s="167"/>
      <c r="BG56" s="165">
        <v>1292116</v>
      </c>
      <c r="BH56" s="166"/>
      <c r="BI56" s="166"/>
      <c r="BJ56" s="166"/>
      <c r="BK56" s="167"/>
      <c r="BL56" s="165">
        <v>0</v>
      </c>
      <c r="BM56" s="166"/>
      <c r="BN56" s="166"/>
      <c r="BO56" s="166"/>
      <c r="BP56" s="167"/>
      <c r="BQ56" s="165">
        <v>0</v>
      </c>
      <c r="BR56" s="166"/>
      <c r="BS56" s="166"/>
      <c r="BT56" s="167"/>
      <c r="BU56" s="165">
        <f>IF(ISNUMBER(BG56),BG56,0)+IF(ISNUMBER(BL56),BL56,0)</f>
        <v>1292116</v>
      </c>
      <c r="BV56" s="166"/>
      <c r="BW56" s="166"/>
      <c r="BX56" s="166"/>
      <c r="BY56" s="167"/>
    </row>
    <row r="58" spans="1:79" ht="14.25" customHeight="1" x14ac:dyDescent="0.2">
      <c r="A58" s="48" t="s">
        <v>311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242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</row>
    <row r="60" spans="1:79" ht="23.1" customHeight="1" x14ac:dyDescent="0.2">
      <c r="A60" s="87" t="s">
        <v>150</v>
      </c>
      <c r="B60" s="88"/>
      <c r="C60" s="88"/>
      <c r="D60" s="88"/>
      <c r="E60" s="89"/>
      <c r="F60" s="46" t="s">
        <v>20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243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1" t="s">
        <v>244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61" t="s">
        <v>245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3"/>
    </row>
    <row r="61" spans="1:79" ht="51.75" customHeight="1" x14ac:dyDescent="0.2">
      <c r="A61" s="90"/>
      <c r="B61" s="91"/>
      <c r="C61" s="91"/>
      <c r="D61" s="91"/>
      <c r="E61" s="9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1" t="s">
        <v>5</v>
      </c>
      <c r="V61" s="62"/>
      <c r="W61" s="62"/>
      <c r="X61" s="62"/>
      <c r="Y61" s="63"/>
      <c r="Z61" s="61" t="s">
        <v>4</v>
      </c>
      <c r="AA61" s="62"/>
      <c r="AB61" s="62"/>
      <c r="AC61" s="62"/>
      <c r="AD61" s="63"/>
      <c r="AE61" s="82" t="s">
        <v>147</v>
      </c>
      <c r="AF61" s="83"/>
      <c r="AG61" s="83"/>
      <c r="AH61" s="84"/>
      <c r="AI61" s="61" t="s">
        <v>6</v>
      </c>
      <c r="AJ61" s="62"/>
      <c r="AK61" s="62"/>
      <c r="AL61" s="62"/>
      <c r="AM61" s="63"/>
      <c r="AN61" s="61" t="s">
        <v>5</v>
      </c>
      <c r="AO61" s="62"/>
      <c r="AP61" s="62"/>
      <c r="AQ61" s="62"/>
      <c r="AR61" s="63"/>
      <c r="AS61" s="61" t="s">
        <v>4</v>
      </c>
      <c r="AT61" s="62"/>
      <c r="AU61" s="62"/>
      <c r="AV61" s="62"/>
      <c r="AW61" s="63"/>
      <c r="AX61" s="82" t="s">
        <v>147</v>
      </c>
      <c r="AY61" s="83"/>
      <c r="AZ61" s="83"/>
      <c r="BA61" s="84"/>
      <c r="BB61" s="61" t="s">
        <v>118</v>
      </c>
      <c r="BC61" s="62"/>
      <c r="BD61" s="62"/>
      <c r="BE61" s="62"/>
      <c r="BF61" s="63"/>
      <c r="BG61" s="61" t="s">
        <v>5</v>
      </c>
      <c r="BH61" s="62"/>
      <c r="BI61" s="62"/>
      <c r="BJ61" s="62"/>
      <c r="BK61" s="63"/>
      <c r="BL61" s="61" t="s">
        <v>4</v>
      </c>
      <c r="BM61" s="62"/>
      <c r="BN61" s="62"/>
      <c r="BO61" s="62"/>
      <c r="BP61" s="63"/>
      <c r="BQ61" s="82" t="s">
        <v>147</v>
      </c>
      <c r="BR61" s="83"/>
      <c r="BS61" s="83"/>
      <c r="BT61" s="84"/>
      <c r="BU61" s="46" t="s">
        <v>119</v>
      </c>
      <c r="BV61" s="46"/>
      <c r="BW61" s="46"/>
      <c r="BX61" s="46"/>
      <c r="BY61" s="46"/>
    </row>
    <row r="62" spans="1:79" ht="15" customHeight="1" x14ac:dyDescent="0.2">
      <c r="A62" s="61">
        <v>1</v>
      </c>
      <c r="B62" s="62"/>
      <c r="C62" s="62"/>
      <c r="D62" s="62"/>
      <c r="E62" s="63"/>
      <c r="F62" s="61">
        <v>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1">
        <v>3</v>
      </c>
      <c r="V62" s="62"/>
      <c r="W62" s="62"/>
      <c r="X62" s="62"/>
      <c r="Y62" s="63"/>
      <c r="Z62" s="61">
        <v>4</v>
      </c>
      <c r="AA62" s="62"/>
      <c r="AB62" s="62"/>
      <c r="AC62" s="62"/>
      <c r="AD62" s="63"/>
      <c r="AE62" s="61">
        <v>5</v>
      </c>
      <c r="AF62" s="62"/>
      <c r="AG62" s="62"/>
      <c r="AH62" s="63"/>
      <c r="AI62" s="61">
        <v>6</v>
      </c>
      <c r="AJ62" s="62"/>
      <c r="AK62" s="62"/>
      <c r="AL62" s="62"/>
      <c r="AM62" s="63"/>
      <c r="AN62" s="61">
        <v>7</v>
      </c>
      <c r="AO62" s="62"/>
      <c r="AP62" s="62"/>
      <c r="AQ62" s="62"/>
      <c r="AR62" s="63"/>
      <c r="AS62" s="61">
        <v>8</v>
      </c>
      <c r="AT62" s="62"/>
      <c r="AU62" s="62"/>
      <c r="AV62" s="62"/>
      <c r="AW62" s="63"/>
      <c r="AX62" s="61">
        <v>9</v>
      </c>
      <c r="AY62" s="62"/>
      <c r="AZ62" s="62"/>
      <c r="BA62" s="63"/>
      <c r="BB62" s="61">
        <v>10</v>
      </c>
      <c r="BC62" s="62"/>
      <c r="BD62" s="62"/>
      <c r="BE62" s="62"/>
      <c r="BF62" s="63"/>
      <c r="BG62" s="61">
        <v>11</v>
      </c>
      <c r="BH62" s="62"/>
      <c r="BI62" s="62"/>
      <c r="BJ62" s="62"/>
      <c r="BK62" s="63"/>
      <c r="BL62" s="61">
        <v>12</v>
      </c>
      <c r="BM62" s="62"/>
      <c r="BN62" s="62"/>
      <c r="BO62" s="62"/>
      <c r="BP62" s="63"/>
      <c r="BQ62" s="61">
        <v>13</v>
      </c>
      <c r="BR62" s="62"/>
      <c r="BS62" s="62"/>
      <c r="BT62" s="63"/>
      <c r="BU62" s="46">
        <v>14</v>
      </c>
      <c r="BV62" s="46"/>
      <c r="BW62" s="46"/>
      <c r="BX62" s="46"/>
      <c r="BY62" s="46"/>
    </row>
    <row r="63" spans="1:79" s="2" customFormat="1" ht="13.5" hidden="1" customHeight="1" x14ac:dyDescent="0.2">
      <c r="A63" s="64" t="s">
        <v>85</v>
      </c>
      <c r="B63" s="65"/>
      <c r="C63" s="65"/>
      <c r="D63" s="65"/>
      <c r="E63" s="66"/>
      <c r="F63" s="64" t="s">
        <v>78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 t="s">
        <v>86</v>
      </c>
      <c r="V63" s="65"/>
      <c r="W63" s="65"/>
      <c r="X63" s="65"/>
      <c r="Y63" s="66"/>
      <c r="Z63" s="64" t="s">
        <v>87</v>
      </c>
      <c r="AA63" s="65"/>
      <c r="AB63" s="65"/>
      <c r="AC63" s="65"/>
      <c r="AD63" s="66"/>
      <c r="AE63" s="64" t="s">
        <v>113</v>
      </c>
      <c r="AF63" s="65"/>
      <c r="AG63" s="65"/>
      <c r="AH63" s="66"/>
      <c r="AI63" s="72" t="s">
        <v>215</v>
      </c>
      <c r="AJ63" s="73"/>
      <c r="AK63" s="73"/>
      <c r="AL63" s="73"/>
      <c r="AM63" s="74"/>
      <c r="AN63" s="64" t="s">
        <v>88</v>
      </c>
      <c r="AO63" s="65"/>
      <c r="AP63" s="65"/>
      <c r="AQ63" s="65"/>
      <c r="AR63" s="66"/>
      <c r="AS63" s="64" t="s">
        <v>89</v>
      </c>
      <c r="AT63" s="65"/>
      <c r="AU63" s="65"/>
      <c r="AV63" s="65"/>
      <c r="AW63" s="66"/>
      <c r="AX63" s="64" t="s">
        <v>114</v>
      </c>
      <c r="AY63" s="65"/>
      <c r="AZ63" s="65"/>
      <c r="BA63" s="66"/>
      <c r="BB63" s="72" t="s">
        <v>215</v>
      </c>
      <c r="BC63" s="73"/>
      <c r="BD63" s="73"/>
      <c r="BE63" s="73"/>
      <c r="BF63" s="74"/>
      <c r="BG63" s="64" t="s">
        <v>79</v>
      </c>
      <c r="BH63" s="65"/>
      <c r="BI63" s="65"/>
      <c r="BJ63" s="65"/>
      <c r="BK63" s="66"/>
      <c r="BL63" s="64" t="s">
        <v>80</v>
      </c>
      <c r="BM63" s="65"/>
      <c r="BN63" s="65"/>
      <c r="BO63" s="65"/>
      <c r="BP63" s="66"/>
      <c r="BQ63" s="64" t="s">
        <v>115</v>
      </c>
      <c r="BR63" s="65"/>
      <c r="BS63" s="65"/>
      <c r="BT63" s="66"/>
      <c r="BU63" s="75" t="s">
        <v>215</v>
      </c>
      <c r="BV63" s="75"/>
      <c r="BW63" s="75"/>
      <c r="BX63" s="75"/>
      <c r="BY63" s="75"/>
      <c r="CA63" t="s">
        <v>35</v>
      </c>
    </row>
    <row r="64" spans="1:79" s="9" customFormat="1" ht="12.75" customHeight="1" x14ac:dyDescent="0.2">
      <c r="A64" s="126"/>
      <c r="B64" s="127"/>
      <c r="C64" s="127"/>
      <c r="D64" s="127"/>
      <c r="E64" s="129"/>
      <c r="F64" s="126" t="s">
        <v>179</v>
      </c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9"/>
      <c r="U64" s="165"/>
      <c r="V64" s="166"/>
      <c r="W64" s="166"/>
      <c r="X64" s="166"/>
      <c r="Y64" s="167"/>
      <c r="Z64" s="165"/>
      <c r="AA64" s="166"/>
      <c r="AB64" s="166"/>
      <c r="AC64" s="166"/>
      <c r="AD64" s="167"/>
      <c r="AE64" s="165"/>
      <c r="AF64" s="166"/>
      <c r="AG64" s="166"/>
      <c r="AH64" s="167"/>
      <c r="AI64" s="165">
        <f>IF(ISNUMBER(U64),U64,0)+IF(ISNUMBER(Z64),Z64,0)</f>
        <v>0</v>
      </c>
      <c r="AJ64" s="166"/>
      <c r="AK64" s="166"/>
      <c r="AL64" s="166"/>
      <c r="AM64" s="167"/>
      <c r="AN64" s="165"/>
      <c r="AO64" s="166"/>
      <c r="AP64" s="166"/>
      <c r="AQ64" s="166"/>
      <c r="AR64" s="167"/>
      <c r="AS64" s="165"/>
      <c r="AT64" s="166"/>
      <c r="AU64" s="166"/>
      <c r="AV64" s="166"/>
      <c r="AW64" s="167"/>
      <c r="AX64" s="165"/>
      <c r="AY64" s="166"/>
      <c r="AZ64" s="166"/>
      <c r="BA64" s="167"/>
      <c r="BB64" s="165">
        <f>IF(ISNUMBER(AN64),AN64,0)+IF(ISNUMBER(AS64),AS64,0)</f>
        <v>0</v>
      </c>
      <c r="BC64" s="166"/>
      <c r="BD64" s="166"/>
      <c r="BE64" s="166"/>
      <c r="BF64" s="167"/>
      <c r="BG64" s="165"/>
      <c r="BH64" s="166"/>
      <c r="BI64" s="166"/>
      <c r="BJ64" s="166"/>
      <c r="BK64" s="167"/>
      <c r="BL64" s="165"/>
      <c r="BM64" s="166"/>
      <c r="BN64" s="166"/>
      <c r="BO64" s="166"/>
      <c r="BP64" s="167"/>
      <c r="BQ64" s="165"/>
      <c r="BR64" s="166"/>
      <c r="BS64" s="166"/>
      <c r="BT64" s="167"/>
      <c r="BU64" s="165">
        <f>IF(ISNUMBER(BG64),BG64,0)+IF(ISNUMBER(BL64),BL64,0)</f>
        <v>0</v>
      </c>
      <c r="BV64" s="166"/>
      <c r="BW64" s="166"/>
      <c r="BX64" s="166"/>
      <c r="BY64" s="167"/>
      <c r="CA64" s="9" t="s">
        <v>36</v>
      </c>
    </row>
    <row r="66" spans="1:79" ht="14.25" customHeight="1" x14ac:dyDescent="0.2">
      <c r="A66" s="48" t="s">
        <v>323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242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7" t="s">
        <v>149</v>
      </c>
      <c r="B68" s="88"/>
      <c r="C68" s="88"/>
      <c r="D68" s="89"/>
      <c r="E68" s="76" t="s">
        <v>20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8"/>
      <c r="X68" s="61" t="s">
        <v>246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3"/>
      <c r="AR68" s="46" t="s">
        <v>248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 x14ac:dyDescent="0.2">
      <c r="A69" s="90"/>
      <c r="B69" s="91"/>
      <c r="C69" s="91"/>
      <c r="D69" s="92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1"/>
      <c r="X69" s="76" t="s">
        <v>5</v>
      </c>
      <c r="Y69" s="77"/>
      <c r="Z69" s="77"/>
      <c r="AA69" s="77"/>
      <c r="AB69" s="78"/>
      <c r="AC69" s="76" t="s">
        <v>4</v>
      </c>
      <c r="AD69" s="77"/>
      <c r="AE69" s="77"/>
      <c r="AF69" s="77"/>
      <c r="AG69" s="78"/>
      <c r="AH69" s="82" t="s">
        <v>147</v>
      </c>
      <c r="AI69" s="83"/>
      <c r="AJ69" s="83"/>
      <c r="AK69" s="83"/>
      <c r="AL69" s="84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82" t="s">
        <v>147</v>
      </c>
      <c r="BC69" s="83"/>
      <c r="BD69" s="83"/>
      <c r="BE69" s="83"/>
      <c r="BF69" s="84"/>
      <c r="BG69" s="61" t="s">
        <v>118</v>
      </c>
      <c r="BH69" s="62"/>
      <c r="BI69" s="62"/>
      <c r="BJ69" s="62"/>
      <c r="BK69" s="63"/>
    </row>
    <row r="70" spans="1:79" ht="12.75" customHeight="1" x14ac:dyDescent="0.2">
      <c r="A70" s="61">
        <v>1</v>
      </c>
      <c r="B70" s="62"/>
      <c r="C70" s="62"/>
      <c r="D70" s="63"/>
      <c r="E70" s="61">
        <v>2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2.75" hidden="1" customHeight="1" x14ac:dyDescent="0.2">
      <c r="A71" s="64" t="s">
        <v>85</v>
      </c>
      <c r="B71" s="65"/>
      <c r="C71" s="65"/>
      <c r="D71" s="66"/>
      <c r="E71" s="64" t="s">
        <v>78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94" t="s">
        <v>81</v>
      </c>
      <c r="Y71" s="95"/>
      <c r="Z71" s="95"/>
      <c r="AA71" s="95"/>
      <c r="AB71" s="96"/>
      <c r="AC71" s="94" t="s">
        <v>82</v>
      </c>
      <c r="AD71" s="95"/>
      <c r="AE71" s="95"/>
      <c r="AF71" s="95"/>
      <c r="AG71" s="96"/>
      <c r="AH71" s="64" t="s">
        <v>116</v>
      </c>
      <c r="AI71" s="65"/>
      <c r="AJ71" s="65"/>
      <c r="AK71" s="65"/>
      <c r="AL71" s="66"/>
      <c r="AM71" s="72" t="s">
        <v>216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216</v>
      </c>
      <c r="BH71" s="73"/>
      <c r="BI71" s="73"/>
      <c r="BJ71" s="73"/>
      <c r="BK71" s="74"/>
      <c r="CA71" t="s">
        <v>37</v>
      </c>
    </row>
    <row r="72" spans="1:79" s="137" customFormat="1" ht="12.75" customHeight="1" x14ac:dyDescent="0.2">
      <c r="A72" s="157">
        <v>2111</v>
      </c>
      <c r="B72" s="158"/>
      <c r="C72" s="158"/>
      <c r="D72" s="159"/>
      <c r="E72" s="131" t="s">
        <v>253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3"/>
      <c r="X72" s="161">
        <v>1016014</v>
      </c>
      <c r="Y72" s="162"/>
      <c r="Z72" s="162"/>
      <c r="AA72" s="162"/>
      <c r="AB72" s="163"/>
      <c r="AC72" s="161">
        <v>0</v>
      </c>
      <c r="AD72" s="162"/>
      <c r="AE72" s="162"/>
      <c r="AF72" s="162"/>
      <c r="AG72" s="163"/>
      <c r="AH72" s="161">
        <v>0</v>
      </c>
      <c r="AI72" s="162"/>
      <c r="AJ72" s="162"/>
      <c r="AK72" s="162"/>
      <c r="AL72" s="163"/>
      <c r="AM72" s="161">
        <f>IF(ISNUMBER(X72),X72,0)+IF(ISNUMBER(AC72),AC72,0)</f>
        <v>1016014</v>
      </c>
      <c r="AN72" s="162"/>
      <c r="AO72" s="162"/>
      <c r="AP72" s="162"/>
      <c r="AQ72" s="163"/>
      <c r="AR72" s="161">
        <v>1016014</v>
      </c>
      <c r="AS72" s="162"/>
      <c r="AT72" s="162"/>
      <c r="AU72" s="162"/>
      <c r="AV72" s="163"/>
      <c r="AW72" s="161">
        <v>0</v>
      </c>
      <c r="AX72" s="162"/>
      <c r="AY72" s="162"/>
      <c r="AZ72" s="162"/>
      <c r="BA72" s="163"/>
      <c r="BB72" s="161">
        <v>0</v>
      </c>
      <c r="BC72" s="162"/>
      <c r="BD72" s="162"/>
      <c r="BE72" s="162"/>
      <c r="BF72" s="163"/>
      <c r="BG72" s="160">
        <f>IF(ISNUMBER(AR72),AR72,0)+IF(ISNUMBER(AW72),AW72,0)</f>
        <v>1016014</v>
      </c>
      <c r="BH72" s="160"/>
      <c r="BI72" s="160"/>
      <c r="BJ72" s="160"/>
      <c r="BK72" s="160"/>
      <c r="CA72" s="137" t="s">
        <v>38</v>
      </c>
    </row>
    <row r="73" spans="1:79" s="137" customFormat="1" ht="12.75" customHeight="1" x14ac:dyDescent="0.2">
      <c r="A73" s="157">
        <v>2120</v>
      </c>
      <c r="B73" s="158"/>
      <c r="C73" s="158"/>
      <c r="D73" s="159"/>
      <c r="E73" s="131" t="s">
        <v>254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3"/>
      <c r="X73" s="161">
        <v>223523</v>
      </c>
      <c r="Y73" s="162"/>
      <c r="Z73" s="162"/>
      <c r="AA73" s="162"/>
      <c r="AB73" s="163"/>
      <c r="AC73" s="161">
        <v>0</v>
      </c>
      <c r="AD73" s="162"/>
      <c r="AE73" s="162"/>
      <c r="AF73" s="162"/>
      <c r="AG73" s="163"/>
      <c r="AH73" s="161">
        <v>0</v>
      </c>
      <c r="AI73" s="162"/>
      <c r="AJ73" s="162"/>
      <c r="AK73" s="162"/>
      <c r="AL73" s="163"/>
      <c r="AM73" s="161">
        <f>IF(ISNUMBER(X73),X73,0)+IF(ISNUMBER(AC73),AC73,0)</f>
        <v>223523</v>
      </c>
      <c r="AN73" s="162"/>
      <c r="AO73" s="162"/>
      <c r="AP73" s="162"/>
      <c r="AQ73" s="163"/>
      <c r="AR73" s="161">
        <v>223523</v>
      </c>
      <c r="AS73" s="162"/>
      <c r="AT73" s="162"/>
      <c r="AU73" s="162"/>
      <c r="AV73" s="163"/>
      <c r="AW73" s="161">
        <v>0</v>
      </c>
      <c r="AX73" s="162"/>
      <c r="AY73" s="162"/>
      <c r="AZ73" s="162"/>
      <c r="BA73" s="163"/>
      <c r="BB73" s="161">
        <v>0</v>
      </c>
      <c r="BC73" s="162"/>
      <c r="BD73" s="162"/>
      <c r="BE73" s="162"/>
      <c r="BF73" s="163"/>
      <c r="BG73" s="160">
        <f>IF(ISNUMBER(AR73),AR73,0)+IF(ISNUMBER(AW73),AW73,0)</f>
        <v>223523</v>
      </c>
      <c r="BH73" s="160"/>
      <c r="BI73" s="160"/>
      <c r="BJ73" s="160"/>
      <c r="BK73" s="160"/>
    </row>
    <row r="74" spans="1:79" s="137" customFormat="1" ht="12.75" customHeight="1" x14ac:dyDescent="0.2">
      <c r="A74" s="157">
        <v>2210</v>
      </c>
      <c r="B74" s="158"/>
      <c r="C74" s="158"/>
      <c r="D74" s="159"/>
      <c r="E74" s="131" t="s">
        <v>255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10127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10127</v>
      </c>
      <c r="AN74" s="162"/>
      <c r="AO74" s="162"/>
      <c r="AP74" s="162"/>
      <c r="AQ74" s="163"/>
      <c r="AR74" s="161">
        <v>10937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10937</v>
      </c>
      <c r="BH74" s="160"/>
      <c r="BI74" s="160"/>
      <c r="BJ74" s="160"/>
      <c r="BK74" s="160"/>
    </row>
    <row r="75" spans="1:79" s="137" customFormat="1" ht="12.75" customHeight="1" x14ac:dyDescent="0.2">
      <c r="A75" s="157">
        <v>2240</v>
      </c>
      <c r="B75" s="158"/>
      <c r="C75" s="158"/>
      <c r="D75" s="159"/>
      <c r="E75" s="131" t="s">
        <v>256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13030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13030</v>
      </c>
      <c r="AN75" s="162"/>
      <c r="AO75" s="162"/>
      <c r="AP75" s="162"/>
      <c r="AQ75" s="163"/>
      <c r="AR75" s="161">
        <v>14072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14072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2273</v>
      </c>
      <c r="B76" s="158"/>
      <c r="C76" s="158"/>
      <c r="D76" s="159"/>
      <c r="E76" s="131" t="s">
        <v>257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19574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19574</v>
      </c>
      <c r="AN76" s="162"/>
      <c r="AO76" s="162"/>
      <c r="AP76" s="162"/>
      <c r="AQ76" s="163"/>
      <c r="AR76" s="161">
        <v>21140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21140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2274</v>
      </c>
      <c r="B77" s="158"/>
      <c r="C77" s="158"/>
      <c r="D77" s="159"/>
      <c r="E77" s="131" t="s">
        <v>258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15053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15053</v>
      </c>
      <c r="AN77" s="162"/>
      <c r="AO77" s="162"/>
      <c r="AP77" s="162"/>
      <c r="AQ77" s="163"/>
      <c r="AR77" s="161">
        <v>16257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16257</v>
      </c>
      <c r="BH77" s="160"/>
      <c r="BI77" s="160"/>
      <c r="BJ77" s="160"/>
      <c r="BK77" s="160"/>
    </row>
    <row r="78" spans="1:79" s="9" customFormat="1" ht="12.75" customHeight="1" x14ac:dyDescent="0.2">
      <c r="A78" s="126"/>
      <c r="B78" s="127"/>
      <c r="C78" s="127"/>
      <c r="D78" s="129"/>
      <c r="E78" s="138" t="s">
        <v>179</v>
      </c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0"/>
      <c r="X78" s="165">
        <v>1297321</v>
      </c>
      <c r="Y78" s="166"/>
      <c r="Z78" s="166"/>
      <c r="AA78" s="166"/>
      <c r="AB78" s="167"/>
      <c r="AC78" s="165">
        <v>0</v>
      </c>
      <c r="AD78" s="166"/>
      <c r="AE78" s="166"/>
      <c r="AF78" s="166"/>
      <c r="AG78" s="167"/>
      <c r="AH78" s="165">
        <v>0</v>
      </c>
      <c r="AI78" s="166"/>
      <c r="AJ78" s="166"/>
      <c r="AK78" s="166"/>
      <c r="AL78" s="167"/>
      <c r="AM78" s="165">
        <f>IF(ISNUMBER(X78),X78,0)+IF(ISNUMBER(AC78),AC78,0)</f>
        <v>1297321</v>
      </c>
      <c r="AN78" s="166"/>
      <c r="AO78" s="166"/>
      <c r="AP78" s="166"/>
      <c r="AQ78" s="167"/>
      <c r="AR78" s="165">
        <v>1301943</v>
      </c>
      <c r="AS78" s="166"/>
      <c r="AT78" s="166"/>
      <c r="AU78" s="166"/>
      <c r="AV78" s="167"/>
      <c r="AW78" s="165">
        <v>0</v>
      </c>
      <c r="AX78" s="166"/>
      <c r="AY78" s="166"/>
      <c r="AZ78" s="166"/>
      <c r="BA78" s="167"/>
      <c r="BB78" s="165">
        <v>0</v>
      </c>
      <c r="BC78" s="166"/>
      <c r="BD78" s="166"/>
      <c r="BE78" s="166"/>
      <c r="BF78" s="167"/>
      <c r="BG78" s="164">
        <f>IF(ISNUMBER(AR78),AR78,0)+IF(ISNUMBER(AW78),AW78,0)</f>
        <v>1301943</v>
      </c>
      <c r="BH78" s="164"/>
      <c r="BI78" s="164"/>
      <c r="BJ78" s="164"/>
      <c r="BK78" s="164"/>
    </row>
    <row r="80" spans="1:79" ht="14.25" customHeight="1" x14ac:dyDescent="0.2">
      <c r="A80" s="48" t="s">
        <v>324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242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79" ht="23.1" customHeight="1" x14ac:dyDescent="0.2">
      <c r="A82" s="87" t="s">
        <v>150</v>
      </c>
      <c r="B82" s="88"/>
      <c r="C82" s="88"/>
      <c r="D82" s="88"/>
      <c r="E82" s="89"/>
      <c r="F82" s="76" t="s">
        <v>20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46" t="s">
        <v>246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61" t="s">
        <v>248</v>
      </c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3"/>
    </row>
    <row r="83" spans="1:79" ht="53.25" customHeight="1" x14ac:dyDescent="0.2">
      <c r="A83" s="90"/>
      <c r="B83" s="91"/>
      <c r="C83" s="91"/>
      <c r="D83" s="91"/>
      <c r="E83" s="92"/>
      <c r="F83" s="7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1"/>
      <c r="X83" s="61" t="s">
        <v>5</v>
      </c>
      <c r="Y83" s="62"/>
      <c r="Z83" s="62"/>
      <c r="AA83" s="62"/>
      <c r="AB83" s="63"/>
      <c r="AC83" s="61" t="s">
        <v>4</v>
      </c>
      <c r="AD83" s="62"/>
      <c r="AE83" s="62"/>
      <c r="AF83" s="62"/>
      <c r="AG83" s="63"/>
      <c r="AH83" s="82" t="s">
        <v>147</v>
      </c>
      <c r="AI83" s="83"/>
      <c r="AJ83" s="83"/>
      <c r="AK83" s="83"/>
      <c r="AL83" s="84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100" t="s">
        <v>147</v>
      </c>
      <c r="BC83" s="100"/>
      <c r="BD83" s="100"/>
      <c r="BE83" s="100"/>
      <c r="BF83" s="100"/>
      <c r="BG83" s="61" t="s">
        <v>118</v>
      </c>
      <c r="BH83" s="62"/>
      <c r="BI83" s="62"/>
      <c r="BJ83" s="62"/>
      <c r="BK83" s="63"/>
    </row>
    <row r="84" spans="1:79" ht="15" customHeight="1" x14ac:dyDescent="0.2">
      <c r="A84" s="61">
        <v>1</v>
      </c>
      <c r="B84" s="62"/>
      <c r="C84" s="62"/>
      <c r="D84" s="62"/>
      <c r="E84" s="63"/>
      <c r="F84" s="61">
        <v>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2" customFormat="1" ht="15" hidden="1" customHeight="1" x14ac:dyDescent="0.2">
      <c r="A85" s="64" t="s">
        <v>85</v>
      </c>
      <c r="B85" s="65"/>
      <c r="C85" s="65"/>
      <c r="D85" s="65"/>
      <c r="E85" s="66"/>
      <c r="F85" s="64" t="s">
        <v>78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4" t="s">
        <v>81</v>
      </c>
      <c r="Y85" s="65"/>
      <c r="Z85" s="65"/>
      <c r="AA85" s="65"/>
      <c r="AB85" s="66"/>
      <c r="AC85" s="64" t="s">
        <v>82</v>
      </c>
      <c r="AD85" s="65"/>
      <c r="AE85" s="65"/>
      <c r="AF85" s="65"/>
      <c r="AG85" s="66"/>
      <c r="AH85" s="64" t="s">
        <v>116</v>
      </c>
      <c r="AI85" s="65"/>
      <c r="AJ85" s="65"/>
      <c r="AK85" s="65"/>
      <c r="AL85" s="66"/>
      <c r="AM85" s="72" t="s">
        <v>216</v>
      </c>
      <c r="AN85" s="73"/>
      <c r="AO85" s="73"/>
      <c r="AP85" s="73"/>
      <c r="AQ85" s="74"/>
      <c r="AR85" s="64" t="s">
        <v>83</v>
      </c>
      <c r="AS85" s="65"/>
      <c r="AT85" s="65"/>
      <c r="AU85" s="65"/>
      <c r="AV85" s="66"/>
      <c r="AW85" s="64" t="s">
        <v>84</v>
      </c>
      <c r="AX85" s="65"/>
      <c r="AY85" s="65"/>
      <c r="AZ85" s="65"/>
      <c r="BA85" s="66"/>
      <c r="BB85" s="64" t="s">
        <v>117</v>
      </c>
      <c r="BC85" s="65"/>
      <c r="BD85" s="65"/>
      <c r="BE85" s="65"/>
      <c r="BF85" s="66"/>
      <c r="BG85" s="72" t="s">
        <v>216</v>
      </c>
      <c r="BH85" s="73"/>
      <c r="BI85" s="73"/>
      <c r="BJ85" s="73"/>
      <c r="BK85" s="74"/>
      <c r="CA85" t="s">
        <v>39</v>
      </c>
    </row>
    <row r="86" spans="1:79" s="9" customFormat="1" ht="12.75" customHeight="1" x14ac:dyDescent="0.2">
      <c r="A86" s="126"/>
      <c r="B86" s="127"/>
      <c r="C86" s="127"/>
      <c r="D86" s="127"/>
      <c r="E86" s="129"/>
      <c r="F86" s="126" t="s">
        <v>179</v>
      </c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9"/>
      <c r="X86" s="168"/>
      <c r="Y86" s="169"/>
      <c r="Z86" s="169"/>
      <c r="AA86" s="169"/>
      <c r="AB86" s="170"/>
      <c r="AC86" s="168"/>
      <c r="AD86" s="169"/>
      <c r="AE86" s="169"/>
      <c r="AF86" s="169"/>
      <c r="AG86" s="170"/>
      <c r="AH86" s="164"/>
      <c r="AI86" s="164"/>
      <c r="AJ86" s="164"/>
      <c r="AK86" s="164"/>
      <c r="AL86" s="164"/>
      <c r="AM86" s="164">
        <f>IF(ISNUMBER(X86),X86,0)+IF(ISNUMBER(AC86),AC86,0)</f>
        <v>0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>
        <f>IF(ISNUMBER(AR86),AR86,0)+IF(ISNUMBER(AW86),AW86,0)</f>
        <v>0</v>
      </c>
      <c r="BH86" s="164"/>
      <c r="BI86" s="164"/>
      <c r="BJ86" s="164"/>
      <c r="BK86" s="164"/>
      <c r="CA86" s="9" t="s">
        <v>40</v>
      </c>
    </row>
    <row r="89" spans="1:79" ht="14.25" customHeight="1" x14ac:dyDescent="0.2">
      <c r="A89" s="48" t="s">
        <v>151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4.25" customHeight="1" x14ac:dyDescent="0.2">
      <c r="A90" s="48" t="s">
        <v>312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242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</row>
    <row r="92" spans="1:79" ht="23.1" customHeight="1" x14ac:dyDescent="0.2">
      <c r="A92" s="76" t="s">
        <v>7</v>
      </c>
      <c r="B92" s="77"/>
      <c r="C92" s="77"/>
      <c r="D92" s="76" t="s">
        <v>152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61" t="s">
        <v>243</v>
      </c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61" t="s">
        <v>244</v>
      </c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3"/>
      <c r="BG92" s="46" t="s">
        <v>245</v>
      </c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9" ht="52.5" customHeight="1" x14ac:dyDescent="0.2">
      <c r="A93" s="79"/>
      <c r="B93" s="80"/>
      <c r="C93" s="80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61" t="s">
        <v>5</v>
      </c>
      <c r="V93" s="62"/>
      <c r="W93" s="62"/>
      <c r="X93" s="62"/>
      <c r="Y93" s="63"/>
      <c r="Z93" s="61" t="s">
        <v>4</v>
      </c>
      <c r="AA93" s="62"/>
      <c r="AB93" s="62"/>
      <c r="AC93" s="62"/>
      <c r="AD93" s="63"/>
      <c r="AE93" s="82" t="s">
        <v>147</v>
      </c>
      <c r="AF93" s="83"/>
      <c r="AG93" s="83"/>
      <c r="AH93" s="84"/>
      <c r="AI93" s="61" t="s">
        <v>6</v>
      </c>
      <c r="AJ93" s="62"/>
      <c r="AK93" s="62"/>
      <c r="AL93" s="62"/>
      <c r="AM93" s="63"/>
      <c r="AN93" s="61" t="s">
        <v>5</v>
      </c>
      <c r="AO93" s="62"/>
      <c r="AP93" s="62"/>
      <c r="AQ93" s="62"/>
      <c r="AR93" s="63"/>
      <c r="AS93" s="61" t="s">
        <v>4</v>
      </c>
      <c r="AT93" s="62"/>
      <c r="AU93" s="62"/>
      <c r="AV93" s="62"/>
      <c r="AW93" s="63"/>
      <c r="AX93" s="82" t="s">
        <v>147</v>
      </c>
      <c r="AY93" s="83"/>
      <c r="AZ93" s="83"/>
      <c r="BA93" s="84"/>
      <c r="BB93" s="61" t="s">
        <v>118</v>
      </c>
      <c r="BC93" s="62"/>
      <c r="BD93" s="62"/>
      <c r="BE93" s="62"/>
      <c r="BF93" s="63"/>
      <c r="BG93" s="61" t="s">
        <v>5</v>
      </c>
      <c r="BH93" s="62"/>
      <c r="BI93" s="62"/>
      <c r="BJ93" s="62"/>
      <c r="BK93" s="63"/>
      <c r="BL93" s="46" t="s">
        <v>4</v>
      </c>
      <c r="BM93" s="46"/>
      <c r="BN93" s="46"/>
      <c r="BO93" s="46"/>
      <c r="BP93" s="46"/>
      <c r="BQ93" s="100" t="s">
        <v>147</v>
      </c>
      <c r="BR93" s="100"/>
      <c r="BS93" s="100"/>
      <c r="BT93" s="100"/>
      <c r="BU93" s="61" t="s">
        <v>119</v>
      </c>
      <c r="BV93" s="62"/>
      <c r="BW93" s="62"/>
      <c r="BX93" s="62"/>
      <c r="BY93" s="63"/>
    </row>
    <row r="94" spans="1:79" ht="15" customHeight="1" x14ac:dyDescent="0.2">
      <c r="A94" s="61">
        <v>1</v>
      </c>
      <c r="B94" s="62"/>
      <c r="C94" s="62"/>
      <c r="D94" s="61">
        <v>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1">
        <v>3</v>
      </c>
      <c r="V94" s="62"/>
      <c r="W94" s="62"/>
      <c r="X94" s="62"/>
      <c r="Y94" s="63"/>
      <c r="Z94" s="61">
        <v>4</v>
      </c>
      <c r="AA94" s="62"/>
      <c r="AB94" s="62"/>
      <c r="AC94" s="62"/>
      <c r="AD94" s="63"/>
      <c r="AE94" s="61">
        <v>5</v>
      </c>
      <c r="AF94" s="62"/>
      <c r="AG94" s="62"/>
      <c r="AH94" s="63"/>
      <c r="AI94" s="61">
        <v>6</v>
      </c>
      <c r="AJ94" s="62"/>
      <c r="AK94" s="62"/>
      <c r="AL94" s="62"/>
      <c r="AM94" s="63"/>
      <c r="AN94" s="61">
        <v>7</v>
      </c>
      <c r="AO94" s="62"/>
      <c r="AP94" s="62"/>
      <c r="AQ94" s="62"/>
      <c r="AR94" s="63"/>
      <c r="AS94" s="61">
        <v>8</v>
      </c>
      <c r="AT94" s="62"/>
      <c r="AU94" s="62"/>
      <c r="AV94" s="62"/>
      <c r="AW94" s="63"/>
      <c r="AX94" s="46">
        <v>9</v>
      </c>
      <c r="AY94" s="46"/>
      <c r="AZ94" s="46"/>
      <c r="BA94" s="46"/>
      <c r="BB94" s="61">
        <v>10</v>
      </c>
      <c r="BC94" s="62"/>
      <c r="BD94" s="62"/>
      <c r="BE94" s="62"/>
      <c r="BF94" s="63"/>
      <c r="BG94" s="61">
        <v>11</v>
      </c>
      <c r="BH94" s="62"/>
      <c r="BI94" s="62"/>
      <c r="BJ94" s="62"/>
      <c r="BK94" s="63"/>
      <c r="BL94" s="46">
        <v>12</v>
      </c>
      <c r="BM94" s="46"/>
      <c r="BN94" s="46"/>
      <c r="BO94" s="46"/>
      <c r="BP94" s="46"/>
      <c r="BQ94" s="61">
        <v>13</v>
      </c>
      <c r="BR94" s="62"/>
      <c r="BS94" s="62"/>
      <c r="BT94" s="63"/>
      <c r="BU94" s="61">
        <v>14</v>
      </c>
      <c r="BV94" s="62"/>
      <c r="BW94" s="62"/>
      <c r="BX94" s="62"/>
      <c r="BY94" s="63"/>
    </row>
    <row r="95" spans="1:79" s="2" customFormat="1" ht="14.25" hidden="1" customHeight="1" x14ac:dyDescent="0.2">
      <c r="A95" s="64" t="s">
        <v>90</v>
      </c>
      <c r="B95" s="65"/>
      <c r="C95" s="65"/>
      <c r="D95" s="64" t="s">
        <v>78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44" t="s">
        <v>86</v>
      </c>
      <c r="V95" s="44"/>
      <c r="W95" s="44"/>
      <c r="X95" s="44"/>
      <c r="Y95" s="44"/>
      <c r="Z95" s="44" t="s">
        <v>87</v>
      </c>
      <c r="AA95" s="44"/>
      <c r="AB95" s="44"/>
      <c r="AC95" s="44"/>
      <c r="AD95" s="44"/>
      <c r="AE95" s="44" t="s">
        <v>113</v>
      </c>
      <c r="AF95" s="44"/>
      <c r="AG95" s="44"/>
      <c r="AH95" s="44"/>
      <c r="AI95" s="75" t="s">
        <v>215</v>
      </c>
      <c r="AJ95" s="75"/>
      <c r="AK95" s="75"/>
      <c r="AL95" s="75"/>
      <c r="AM95" s="75"/>
      <c r="AN95" s="44" t="s">
        <v>88</v>
      </c>
      <c r="AO95" s="44"/>
      <c r="AP95" s="44"/>
      <c r="AQ95" s="44"/>
      <c r="AR95" s="44"/>
      <c r="AS95" s="44" t="s">
        <v>89</v>
      </c>
      <c r="AT95" s="44"/>
      <c r="AU95" s="44"/>
      <c r="AV95" s="44"/>
      <c r="AW95" s="44"/>
      <c r="AX95" s="44" t="s">
        <v>114</v>
      </c>
      <c r="AY95" s="44"/>
      <c r="AZ95" s="44"/>
      <c r="BA95" s="44"/>
      <c r="BB95" s="75" t="s">
        <v>215</v>
      </c>
      <c r="BC95" s="75"/>
      <c r="BD95" s="75"/>
      <c r="BE95" s="75"/>
      <c r="BF95" s="75"/>
      <c r="BG95" s="44" t="s">
        <v>79</v>
      </c>
      <c r="BH95" s="44"/>
      <c r="BI95" s="44"/>
      <c r="BJ95" s="44"/>
      <c r="BK95" s="44"/>
      <c r="BL95" s="44" t="s">
        <v>80</v>
      </c>
      <c r="BM95" s="44"/>
      <c r="BN95" s="44"/>
      <c r="BO95" s="44"/>
      <c r="BP95" s="44"/>
      <c r="BQ95" s="44" t="s">
        <v>115</v>
      </c>
      <c r="BR95" s="44"/>
      <c r="BS95" s="44"/>
      <c r="BT95" s="44"/>
      <c r="BU95" s="75" t="s">
        <v>215</v>
      </c>
      <c r="BV95" s="75"/>
      <c r="BW95" s="75"/>
      <c r="BX95" s="75"/>
      <c r="BY95" s="75"/>
      <c r="CA95" t="s">
        <v>41</v>
      </c>
    </row>
    <row r="96" spans="1:79" s="137" customFormat="1" ht="38.25" customHeight="1" x14ac:dyDescent="0.2">
      <c r="A96" s="157">
        <v>1</v>
      </c>
      <c r="B96" s="158"/>
      <c r="C96" s="158"/>
      <c r="D96" s="131" t="s">
        <v>259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3"/>
      <c r="U96" s="161">
        <v>795188</v>
      </c>
      <c r="V96" s="162"/>
      <c r="W96" s="162"/>
      <c r="X96" s="162"/>
      <c r="Y96" s="163"/>
      <c r="Z96" s="161">
        <v>0</v>
      </c>
      <c r="AA96" s="162"/>
      <c r="AB96" s="162"/>
      <c r="AC96" s="162"/>
      <c r="AD96" s="163"/>
      <c r="AE96" s="161">
        <v>0</v>
      </c>
      <c r="AF96" s="162"/>
      <c r="AG96" s="162"/>
      <c r="AH96" s="163"/>
      <c r="AI96" s="161">
        <f>IF(ISNUMBER(U96),U96,0)+IF(ISNUMBER(Z96),Z96,0)</f>
        <v>795188</v>
      </c>
      <c r="AJ96" s="162"/>
      <c r="AK96" s="162"/>
      <c r="AL96" s="162"/>
      <c r="AM96" s="163"/>
      <c r="AN96" s="161">
        <v>987099</v>
      </c>
      <c r="AO96" s="162"/>
      <c r="AP96" s="162"/>
      <c r="AQ96" s="162"/>
      <c r="AR96" s="163"/>
      <c r="AS96" s="161">
        <v>0</v>
      </c>
      <c r="AT96" s="162"/>
      <c r="AU96" s="162"/>
      <c r="AV96" s="162"/>
      <c r="AW96" s="163"/>
      <c r="AX96" s="161">
        <v>0</v>
      </c>
      <c r="AY96" s="162"/>
      <c r="AZ96" s="162"/>
      <c r="BA96" s="163"/>
      <c r="BB96" s="161">
        <f>IF(ISNUMBER(AN96),AN96,0)+IF(ISNUMBER(AS96),AS96,0)</f>
        <v>987099</v>
      </c>
      <c r="BC96" s="162"/>
      <c r="BD96" s="162"/>
      <c r="BE96" s="162"/>
      <c r="BF96" s="163"/>
      <c r="BG96" s="161">
        <v>1292116</v>
      </c>
      <c r="BH96" s="162"/>
      <c r="BI96" s="162"/>
      <c r="BJ96" s="162"/>
      <c r="BK96" s="163"/>
      <c r="BL96" s="161">
        <v>0</v>
      </c>
      <c r="BM96" s="162"/>
      <c r="BN96" s="162"/>
      <c r="BO96" s="162"/>
      <c r="BP96" s="163"/>
      <c r="BQ96" s="161">
        <v>0</v>
      </c>
      <c r="BR96" s="162"/>
      <c r="BS96" s="162"/>
      <c r="BT96" s="163"/>
      <c r="BU96" s="161">
        <f>IF(ISNUMBER(BG96),BG96,0)+IF(ISNUMBER(BL96),BL96,0)</f>
        <v>1292116</v>
      </c>
      <c r="BV96" s="162"/>
      <c r="BW96" s="162"/>
      <c r="BX96" s="162"/>
      <c r="BY96" s="163"/>
      <c r="CA96" s="137" t="s">
        <v>42</v>
      </c>
    </row>
    <row r="97" spans="1:79" s="9" customFormat="1" ht="12.75" customHeight="1" x14ac:dyDescent="0.2">
      <c r="A97" s="126"/>
      <c r="B97" s="127"/>
      <c r="C97" s="127"/>
      <c r="D97" s="138" t="s">
        <v>179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40"/>
      <c r="U97" s="165">
        <v>795188</v>
      </c>
      <c r="V97" s="166"/>
      <c r="W97" s="166"/>
      <c r="X97" s="166"/>
      <c r="Y97" s="167"/>
      <c r="Z97" s="165">
        <v>0</v>
      </c>
      <c r="AA97" s="166"/>
      <c r="AB97" s="166"/>
      <c r="AC97" s="166"/>
      <c r="AD97" s="167"/>
      <c r="AE97" s="165">
        <v>0</v>
      </c>
      <c r="AF97" s="166"/>
      <c r="AG97" s="166"/>
      <c r="AH97" s="167"/>
      <c r="AI97" s="165">
        <f>IF(ISNUMBER(U97),U97,0)+IF(ISNUMBER(Z97),Z97,0)</f>
        <v>795188</v>
      </c>
      <c r="AJ97" s="166"/>
      <c r="AK97" s="166"/>
      <c r="AL97" s="166"/>
      <c r="AM97" s="167"/>
      <c r="AN97" s="165">
        <v>987099</v>
      </c>
      <c r="AO97" s="166"/>
      <c r="AP97" s="166"/>
      <c r="AQ97" s="166"/>
      <c r="AR97" s="167"/>
      <c r="AS97" s="165">
        <v>0</v>
      </c>
      <c r="AT97" s="166"/>
      <c r="AU97" s="166"/>
      <c r="AV97" s="166"/>
      <c r="AW97" s="167"/>
      <c r="AX97" s="165">
        <v>0</v>
      </c>
      <c r="AY97" s="166"/>
      <c r="AZ97" s="166"/>
      <c r="BA97" s="167"/>
      <c r="BB97" s="165">
        <f>IF(ISNUMBER(AN97),AN97,0)+IF(ISNUMBER(AS97),AS97,0)</f>
        <v>987099</v>
      </c>
      <c r="BC97" s="166"/>
      <c r="BD97" s="166"/>
      <c r="BE97" s="166"/>
      <c r="BF97" s="167"/>
      <c r="BG97" s="165">
        <v>1292116</v>
      </c>
      <c r="BH97" s="166"/>
      <c r="BI97" s="166"/>
      <c r="BJ97" s="166"/>
      <c r="BK97" s="167"/>
      <c r="BL97" s="165">
        <v>0</v>
      </c>
      <c r="BM97" s="166"/>
      <c r="BN97" s="166"/>
      <c r="BO97" s="166"/>
      <c r="BP97" s="167"/>
      <c r="BQ97" s="165">
        <v>0</v>
      </c>
      <c r="BR97" s="166"/>
      <c r="BS97" s="166"/>
      <c r="BT97" s="167"/>
      <c r="BU97" s="165">
        <f>IF(ISNUMBER(BG97),BG97,0)+IF(ISNUMBER(BL97),BL97,0)</f>
        <v>1292116</v>
      </c>
      <c r="BV97" s="166"/>
      <c r="BW97" s="166"/>
      <c r="BX97" s="166"/>
      <c r="BY97" s="167"/>
    </row>
    <row r="99" spans="1:79" ht="14.25" customHeight="1" x14ac:dyDescent="0.2">
      <c r="A99" s="48" t="s">
        <v>325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5" customHeight="1" x14ac:dyDescent="0.2">
      <c r="A100" s="101" t="s">
        <v>242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</row>
    <row r="101" spans="1:79" ht="23.1" customHeight="1" x14ac:dyDescent="0.2">
      <c r="A101" s="76" t="s">
        <v>7</v>
      </c>
      <c r="B101" s="77"/>
      <c r="C101" s="77"/>
      <c r="D101" s="76" t="s">
        <v>152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46" t="s">
        <v>246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 t="s">
        <v>248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</row>
    <row r="102" spans="1:79" ht="54" customHeight="1" x14ac:dyDescent="0.2">
      <c r="A102" s="79"/>
      <c r="B102" s="80"/>
      <c r="C102" s="80"/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1"/>
      <c r="U102" s="61" t="s">
        <v>5</v>
      </c>
      <c r="V102" s="62"/>
      <c r="W102" s="62"/>
      <c r="X102" s="62"/>
      <c r="Y102" s="63"/>
      <c r="Z102" s="61" t="s">
        <v>4</v>
      </c>
      <c r="AA102" s="62"/>
      <c r="AB102" s="62"/>
      <c r="AC102" s="62"/>
      <c r="AD102" s="63"/>
      <c r="AE102" s="82" t="s">
        <v>147</v>
      </c>
      <c r="AF102" s="83"/>
      <c r="AG102" s="83"/>
      <c r="AH102" s="83"/>
      <c r="AI102" s="84"/>
      <c r="AJ102" s="61" t="s">
        <v>6</v>
      </c>
      <c r="AK102" s="62"/>
      <c r="AL102" s="62"/>
      <c r="AM102" s="62"/>
      <c r="AN102" s="63"/>
      <c r="AO102" s="61" t="s">
        <v>5</v>
      </c>
      <c r="AP102" s="62"/>
      <c r="AQ102" s="62"/>
      <c r="AR102" s="62"/>
      <c r="AS102" s="63"/>
      <c r="AT102" s="61" t="s">
        <v>4</v>
      </c>
      <c r="AU102" s="62"/>
      <c r="AV102" s="62"/>
      <c r="AW102" s="62"/>
      <c r="AX102" s="63"/>
      <c r="AY102" s="82" t="s">
        <v>147</v>
      </c>
      <c r="AZ102" s="83"/>
      <c r="BA102" s="83"/>
      <c r="BB102" s="83"/>
      <c r="BC102" s="84"/>
      <c r="BD102" s="46" t="s">
        <v>118</v>
      </c>
      <c r="BE102" s="46"/>
      <c r="BF102" s="46"/>
      <c r="BG102" s="46"/>
      <c r="BH102" s="46"/>
    </row>
    <row r="103" spans="1:79" ht="15" customHeight="1" x14ac:dyDescent="0.2">
      <c r="A103" s="61" t="s">
        <v>214</v>
      </c>
      <c r="B103" s="62"/>
      <c r="C103" s="62"/>
      <c r="D103" s="61">
        <v>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61">
        <v>3</v>
      </c>
      <c r="V103" s="62"/>
      <c r="W103" s="62"/>
      <c r="X103" s="62"/>
      <c r="Y103" s="63"/>
      <c r="Z103" s="61">
        <v>4</v>
      </c>
      <c r="AA103" s="62"/>
      <c r="AB103" s="62"/>
      <c r="AC103" s="62"/>
      <c r="AD103" s="63"/>
      <c r="AE103" s="61">
        <v>5</v>
      </c>
      <c r="AF103" s="62"/>
      <c r="AG103" s="62"/>
      <c r="AH103" s="62"/>
      <c r="AI103" s="63"/>
      <c r="AJ103" s="61">
        <v>6</v>
      </c>
      <c r="AK103" s="62"/>
      <c r="AL103" s="62"/>
      <c r="AM103" s="62"/>
      <c r="AN103" s="63"/>
      <c r="AO103" s="61">
        <v>7</v>
      </c>
      <c r="AP103" s="62"/>
      <c r="AQ103" s="62"/>
      <c r="AR103" s="62"/>
      <c r="AS103" s="63"/>
      <c r="AT103" s="61">
        <v>8</v>
      </c>
      <c r="AU103" s="62"/>
      <c r="AV103" s="62"/>
      <c r="AW103" s="62"/>
      <c r="AX103" s="63"/>
      <c r="AY103" s="61">
        <v>9</v>
      </c>
      <c r="AZ103" s="62"/>
      <c r="BA103" s="62"/>
      <c r="BB103" s="62"/>
      <c r="BC103" s="63"/>
      <c r="BD103" s="61">
        <v>10</v>
      </c>
      <c r="BE103" s="62"/>
      <c r="BF103" s="62"/>
      <c r="BG103" s="62"/>
      <c r="BH103" s="63"/>
    </row>
    <row r="104" spans="1:79" s="2" customFormat="1" ht="12.75" hidden="1" customHeight="1" x14ac:dyDescent="0.2">
      <c r="A104" s="64" t="s">
        <v>90</v>
      </c>
      <c r="B104" s="65"/>
      <c r="C104" s="65"/>
      <c r="D104" s="64" t="s">
        <v>78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64" t="s">
        <v>81</v>
      </c>
      <c r="V104" s="65"/>
      <c r="W104" s="65"/>
      <c r="X104" s="65"/>
      <c r="Y104" s="66"/>
      <c r="Z104" s="64" t="s">
        <v>82</v>
      </c>
      <c r="AA104" s="65"/>
      <c r="AB104" s="65"/>
      <c r="AC104" s="65"/>
      <c r="AD104" s="66"/>
      <c r="AE104" s="64" t="s">
        <v>116</v>
      </c>
      <c r="AF104" s="65"/>
      <c r="AG104" s="65"/>
      <c r="AH104" s="65"/>
      <c r="AI104" s="66"/>
      <c r="AJ104" s="72" t="s">
        <v>216</v>
      </c>
      <c r="AK104" s="73"/>
      <c r="AL104" s="73"/>
      <c r="AM104" s="73"/>
      <c r="AN104" s="74"/>
      <c r="AO104" s="64" t="s">
        <v>83</v>
      </c>
      <c r="AP104" s="65"/>
      <c r="AQ104" s="65"/>
      <c r="AR104" s="65"/>
      <c r="AS104" s="66"/>
      <c r="AT104" s="64" t="s">
        <v>84</v>
      </c>
      <c r="AU104" s="65"/>
      <c r="AV104" s="65"/>
      <c r="AW104" s="65"/>
      <c r="AX104" s="66"/>
      <c r="AY104" s="64" t="s">
        <v>117</v>
      </c>
      <c r="AZ104" s="65"/>
      <c r="BA104" s="65"/>
      <c r="BB104" s="65"/>
      <c r="BC104" s="66"/>
      <c r="BD104" s="75" t="s">
        <v>216</v>
      </c>
      <c r="BE104" s="75"/>
      <c r="BF104" s="75"/>
      <c r="BG104" s="75"/>
      <c r="BH104" s="75"/>
      <c r="CA104" s="2" t="s">
        <v>43</v>
      </c>
    </row>
    <row r="105" spans="1:79" s="137" customFormat="1" ht="38.25" customHeight="1" x14ac:dyDescent="0.2">
      <c r="A105" s="157">
        <v>1</v>
      </c>
      <c r="B105" s="158"/>
      <c r="C105" s="158"/>
      <c r="D105" s="131" t="s">
        <v>259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3"/>
      <c r="U105" s="161">
        <v>1297321</v>
      </c>
      <c r="V105" s="162"/>
      <c r="W105" s="162"/>
      <c r="X105" s="162"/>
      <c r="Y105" s="163"/>
      <c r="Z105" s="161">
        <v>0</v>
      </c>
      <c r="AA105" s="162"/>
      <c r="AB105" s="162"/>
      <c r="AC105" s="162"/>
      <c r="AD105" s="163"/>
      <c r="AE105" s="160">
        <v>0</v>
      </c>
      <c r="AF105" s="160"/>
      <c r="AG105" s="160"/>
      <c r="AH105" s="160"/>
      <c r="AI105" s="160"/>
      <c r="AJ105" s="171">
        <f>IF(ISNUMBER(U105),U105,0)+IF(ISNUMBER(Z105),Z105,0)</f>
        <v>1297321</v>
      </c>
      <c r="AK105" s="171"/>
      <c r="AL105" s="171"/>
      <c r="AM105" s="171"/>
      <c r="AN105" s="171"/>
      <c r="AO105" s="160">
        <v>1301617</v>
      </c>
      <c r="AP105" s="160"/>
      <c r="AQ105" s="160"/>
      <c r="AR105" s="160"/>
      <c r="AS105" s="160"/>
      <c r="AT105" s="171">
        <v>0</v>
      </c>
      <c r="AU105" s="171"/>
      <c r="AV105" s="171"/>
      <c r="AW105" s="171"/>
      <c r="AX105" s="171"/>
      <c r="AY105" s="160">
        <v>0</v>
      </c>
      <c r="AZ105" s="160"/>
      <c r="BA105" s="160"/>
      <c r="BB105" s="160"/>
      <c r="BC105" s="160"/>
      <c r="BD105" s="171">
        <f>IF(ISNUMBER(AO105),AO105,0)+IF(ISNUMBER(AT105),AT105,0)</f>
        <v>1301617</v>
      </c>
      <c r="BE105" s="171"/>
      <c r="BF105" s="171"/>
      <c r="BG105" s="171"/>
      <c r="BH105" s="171"/>
      <c r="CA105" s="137" t="s">
        <v>44</v>
      </c>
    </row>
    <row r="106" spans="1:79" s="9" customFormat="1" ht="12.75" customHeight="1" x14ac:dyDescent="0.2">
      <c r="A106" s="126"/>
      <c r="B106" s="127"/>
      <c r="C106" s="127"/>
      <c r="D106" s="138" t="s">
        <v>179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40"/>
      <c r="U106" s="165">
        <v>1297321</v>
      </c>
      <c r="V106" s="166"/>
      <c r="W106" s="166"/>
      <c r="X106" s="166"/>
      <c r="Y106" s="167"/>
      <c r="Z106" s="165">
        <v>0</v>
      </c>
      <c r="AA106" s="166"/>
      <c r="AB106" s="166"/>
      <c r="AC106" s="166"/>
      <c r="AD106" s="167"/>
      <c r="AE106" s="164">
        <v>0</v>
      </c>
      <c r="AF106" s="164"/>
      <c r="AG106" s="164"/>
      <c r="AH106" s="164"/>
      <c r="AI106" s="164"/>
      <c r="AJ106" s="125">
        <f>IF(ISNUMBER(U106),U106,0)+IF(ISNUMBER(Z106),Z106,0)</f>
        <v>1297321</v>
      </c>
      <c r="AK106" s="125"/>
      <c r="AL106" s="125"/>
      <c r="AM106" s="125"/>
      <c r="AN106" s="125"/>
      <c r="AO106" s="164">
        <v>1301617</v>
      </c>
      <c r="AP106" s="164"/>
      <c r="AQ106" s="164"/>
      <c r="AR106" s="164"/>
      <c r="AS106" s="164"/>
      <c r="AT106" s="125">
        <v>0</v>
      </c>
      <c r="AU106" s="125"/>
      <c r="AV106" s="125"/>
      <c r="AW106" s="125"/>
      <c r="AX106" s="125"/>
      <c r="AY106" s="164">
        <v>0</v>
      </c>
      <c r="AZ106" s="164"/>
      <c r="BA106" s="164"/>
      <c r="BB106" s="164"/>
      <c r="BC106" s="164"/>
      <c r="BD106" s="125">
        <f>IF(ISNUMBER(AO106),AO106,0)+IF(ISNUMBER(AT106),AT106,0)</f>
        <v>1301617</v>
      </c>
      <c r="BE106" s="125"/>
      <c r="BF106" s="125"/>
      <c r="BG106" s="125"/>
      <c r="BH106" s="125"/>
    </row>
    <row r="107" spans="1:79" s="8" customFormat="1" ht="12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">
      <c r="A109" s="48" t="s">
        <v>184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14.25" customHeight="1" x14ac:dyDescent="0.2">
      <c r="A110" s="48" t="s">
        <v>313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243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244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  <c r="BJ111" s="61" t="s">
        <v>245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3"/>
    </row>
    <row r="112" spans="1:79" ht="32.2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  <c r="BJ112" s="46" t="s">
        <v>5</v>
      </c>
      <c r="BK112" s="46"/>
      <c r="BL112" s="46"/>
      <c r="BM112" s="46"/>
      <c r="BN112" s="46"/>
      <c r="BO112" s="46" t="s">
        <v>4</v>
      </c>
      <c r="BP112" s="46"/>
      <c r="BQ112" s="46"/>
      <c r="BR112" s="46"/>
      <c r="BS112" s="46"/>
      <c r="BT112" s="46" t="s">
        <v>119</v>
      </c>
      <c r="BU112" s="46"/>
      <c r="BV112" s="46"/>
      <c r="BW112" s="46"/>
      <c r="BX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139</v>
      </c>
      <c r="AG114" s="44"/>
      <c r="AH114" s="44"/>
      <c r="AI114" s="44"/>
      <c r="AJ114" s="44"/>
      <c r="AK114" s="49" t="s">
        <v>140</v>
      </c>
      <c r="AL114" s="49"/>
      <c r="AM114" s="49"/>
      <c r="AN114" s="49"/>
      <c r="AO114" s="49"/>
      <c r="AP114" s="75" t="s">
        <v>261</v>
      </c>
      <c r="AQ114" s="75"/>
      <c r="AR114" s="75"/>
      <c r="AS114" s="75"/>
      <c r="AT114" s="75"/>
      <c r="AU114" s="44" t="s">
        <v>141</v>
      </c>
      <c r="AV114" s="44"/>
      <c r="AW114" s="44"/>
      <c r="AX114" s="44"/>
      <c r="AY114" s="44"/>
      <c r="AZ114" s="49" t="s">
        <v>142</v>
      </c>
      <c r="BA114" s="49"/>
      <c r="BB114" s="49"/>
      <c r="BC114" s="49"/>
      <c r="BD114" s="49"/>
      <c r="BE114" s="75" t="s">
        <v>261</v>
      </c>
      <c r="BF114" s="75"/>
      <c r="BG114" s="75"/>
      <c r="BH114" s="75"/>
      <c r="BI114" s="75"/>
      <c r="BJ114" s="44" t="s">
        <v>133</v>
      </c>
      <c r="BK114" s="44"/>
      <c r="BL114" s="44"/>
      <c r="BM114" s="44"/>
      <c r="BN114" s="44"/>
      <c r="BO114" s="49" t="s">
        <v>134</v>
      </c>
      <c r="BP114" s="49"/>
      <c r="BQ114" s="49"/>
      <c r="BR114" s="49"/>
      <c r="BS114" s="49"/>
      <c r="BT114" s="75" t="s">
        <v>261</v>
      </c>
      <c r="BU114" s="75"/>
      <c r="BV114" s="75"/>
      <c r="BW114" s="75"/>
      <c r="BX114" s="75"/>
      <c r="CA114" t="s">
        <v>45</v>
      </c>
    </row>
    <row r="115" spans="1:79" s="9" customFormat="1" ht="15" customHeight="1" x14ac:dyDescent="0.2">
      <c r="A115" s="126">
        <v>0</v>
      </c>
      <c r="B115" s="127"/>
      <c r="C115" s="127"/>
      <c r="D115" s="172" t="s">
        <v>260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CA115" s="9" t="s">
        <v>46</v>
      </c>
    </row>
    <row r="116" spans="1:79" s="137" customFormat="1" ht="15" customHeight="1" x14ac:dyDescent="0.2">
      <c r="A116" s="157">
        <v>0</v>
      </c>
      <c r="B116" s="158"/>
      <c r="C116" s="158"/>
      <c r="D116" s="175" t="s">
        <v>262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46" t="s">
        <v>225</v>
      </c>
      <c r="R116" s="46"/>
      <c r="S116" s="46"/>
      <c r="T116" s="46"/>
      <c r="U116" s="46"/>
      <c r="V116" s="46" t="s">
        <v>263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6">
        <v>3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3</v>
      </c>
      <c r="AQ116" s="176"/>
      <c r="AR116" s="176"/>
      <c r="AS116" s="176"/>
      <c r="AT116" s="176"/>
      <c r="AU116" s="176">
        <v>4</v>
      </c>
      <c r="AV116" s="176"/>
      <c r="AW116" s="176"/>
      <c r="AX116" s="176"/>
      <c r="AY116" s="176"/>
      <c r="AZ116" s="176">
        <v>0</v>
      </c>
      <c r="BA116" s="176"/>
      <c r="BB116" s="176"/>
      <c r="BC116" s="176"/>
      <c r="BD116" s="176"/>
      <c r="BE116" s="176">
        <v>4</v>
      </c>
      <c r="BF116" s="176"/>
      <c r="BG116" s="176"/>
      <c r="BH116" s="176"/>
      <c r="BI116" s="176"/>
      <c r="BJ116" s="176">
        <v>4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4</v>
      </c>
      <c r="BU116" s="176"/>
      <c r="BV116" s="176"/>
      <c r="BW116" s="176"/>
      <c r="BX116" s="176"/>
    </row>
    <row r="117" spans="1:79" s="137" customFormat="1" ht="30" customHeight="1" x14ac:dyDescent="0.2">
      <c r="A117" s="157">
        <v>0</v>
      </c>
      <c r="B117" s="158"/>
      <c r="C117" s="158"/>
      <c r="D117" s="175" t="s">
        <v>264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3"/>
      <c r="Q117" s="46" t="s">
        <v>265</v>
      </c>
      <c r="R117" s="46"/>
      <c r="S117" s="46"/>
      <c r="T117" s="46"/>
      <c r="U117" s="46"/>
      <c r="V117" s="175" t="s">
        <v>266</v>
      </c>
      <c r="W117" s="132"/>
      <c r="X117" s="132"/>
      <c r="Y117" s="132"/>
      <c r="Z117" s="132"/>
      <c r="AA117" s="132"/>
      <c r="AB117" s="132"/>
      <c r="AC117" s="132"/>
      <c r="AD117" s="132"/>
      <c r="AE117" s="133"/>
      <c r="AF117" s="176">
        <v>755153</v>
      </c>
      <c r="AG117" s="176"/>
      <c r="AH117" s="176"/>
      <c r="AI117" s="176"/>
      <c r="AJ117" s="176"/>
      <c r="AK117" s="176">
        <v>0</v>
      </c>
      <c r="AL117" s="176"/>
      <c r="AM117" s="176"/>
      <c r="AN117" s="176"/>
      <c r="AO117" s="176"/>
      <c r="AP117" s="176">
        <v>755153</v>
      </c>
      <c r="AQ117" s="176"/>
      <c r="AR117" s="176"/>
      <c r="AS117" s="176"/>
      <c r="AT117" s="176"/>
      <c r="AU117" s="176">
        <v>940058</v>
      </c>
      <c r="AV117" s="176"/>
      <c r="AW117" s="176"/>
      <c r="AX117" s="176"/>
      <c r="AY117" s="176"/>
      <c r="AZ117" s="176">
        <v>0</v>
      </c>
      <c r="BA117" s="176"/>
      <c r="BB117" s="176"/>
      <c r="BC117" s="176"/>
      <c r="BD117" s="176"/>
      <c r="BE117" s="176">
        <v>940058</v>
      </c>
      <c r="BF117" s="176"/>
      <c r="BG117" s="176"/>
      <c r="BH117" s="176"/>
      <c r="BI117" s="176"/>
      <c r="BJ117" s="176">
        <v>1239537</v>
      </c>
      <c r="BK117" s="176"/>
      <c r="BL117" s="176"/>
      <c r="BM117" s="176"/>
      <c r="BN117" s="176"/>
      <c r="BO117" s="176">
        <v>0</v>
      </c>
      <c r="BP117" s="176"/>
      <c r="BQ117" s="176"/>
      <c r="BR117" s="176"/>
      <c r="BS117" s="176"/>
      <c r="BT117" s="176">
        <v>1239537</v>
      </c>
      <c r="BU117" s="176"/>
      <c r="BV117" s="176"/>
      <c r="BW117" s="176"/>
      <c r="BX117" s="176"/>
    </row>
    <row r="118" spans="1:79" s="137" customFormat="1" ht="30" customHeight="1" x14ac:dyDescent="0.2">
      <c r="A118" s="157">
        <v>0</v>
      </c>
      <c r="B118" s="158"/>
      <c r="C118" s="158"/>
      <c r="D118" s="175" t="s">
        <v>267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46" t="s">
        <v>265</v>
      </c>
      <c r="R118" s="46"/>
      <c r="S118" s="46"/>
      <c r="T118" s="46"/>
      <c r="U118" s="46"/>
      <c r="V118" s="175" t="s">
        <v>266</v>
      </c>
      <c r="W118" s="132"/>
      <c r="X118" s="132"/>
      <c r="Y118" s="132"/>
      <c r="Z118" s="132"/>
      <c r="AA118" s="132"/>
      <c r="AB118" s="132"/>
      <c r="AC118" s="132"/>
      <c r="AD118" s="132"/>
      <c r="AE118" s="133"/>
      <c r="AF118" s="176">
        <v>21209</v>
      </c>
      <c r="AG118" s="176"/>
      <c r="AH118" s="176"/>
      <c r="AI118" s="176"/>
      <c r="AJ118" s="176"/>
      <c r="AK118" s="176">
        <v>0</v>
      </c>
      <c r="AL118" s="176"/>
      <c r="AM118" s="176"/>
      <c r="AN118" s="176"/>
      <c r="AO118" s="176"/>
      <c r="AP118" s="176">
        <v>21209</v>
      </c>
      <c r="AQ118" s="176"/>
      <c r="AR118" s="176"/>
      <c r="AS118" s="176"/>
      <c r="AT118" s="176"/>
      <c r="AU118" s="176">
        <v>25870</v>
      </c>
      <c r="AV118" s="176"/>
      <c r="AW118" s="176"/>
      <c r="AX118" s="176"/>
      <c r="AY118" s="176"/>
      <c r="AZ118" s="176">
        <v>0</v>
      </c>
      <c r="BA118" s="176"/>
      <c r="BB118" s="176"/>
      <c r="BC118" s="176"/>
      <c r="BD118" s="176"/>
      <c r="BE118" s="176">
        <v>25870</v>
      </c>
      <c r="BF118" s="176"/>
      <c r="BG118" s="176"/>
      <c r="BH118" s="176"/>
      <c r="BI118" s="176"/>
      <c r="BJ118" s="176">
        <v>31508</v>
      </c>
      <c r="BK118" s="176"/>
      <c r="BL118" s="176"/>
      <c r="BM118" s="176"/>
      <c r="BN118" s="176"/>
      <c r="BO118" s="176">
        <v>0</v>
      </c>
      <c r="BP118" s="176"/>
      <c r="BQ118" s="176"/>
      <c r="BR118" s="176"/>
      <c r="BS118" s="176"/>
      <c r="BT118" s="176">
        <v>31508</v>
      </c>
      <c r="BU118" s="176"/>
      <c r="BV118" s="176"/>
      <c r="BW118" s="176"/>
      <c r="BX118" s="176"/>
    </row>
    <row r="119" spans="1:79" s="9" customFormat="1" ht="15" customHeight="1" x14ac:dyDescent="0.2">
      <c r="A119" s="126">
        <v>0</v>
      </c>
      <c r="B119" s="127"/>
      <c r="C119" s="127"/>
      <c r="D119" s="174" t="s">
        <v>268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40"/>
      <c r="Q119" s="172"/>
      <c r="R119" s="172"/>
      <c r="S119" s="172"/>
      <c r="T119" s="172"/>
      <c r="U119" s="172"/>
      <c r="V119" s="174"/>
      <c r="W119" s="139"/>
      <c r="X119" s="139"/>
      <c r="Y119" s="139"/>
      <c r="Z119" s="139"/>
      <c r="AA119" s="139"/>
      <c r="AB119" s="139"/>
      <c r="AC119" s="139"/>
      <c r="AD119" s="139"/>
      <c r="AE119" s="140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</row>
    <row r="120" spans="1:79" s="137" customFormat="1" ht="28.5" customHeight="1" x14ac:dyDescent="0.2">
      <c r="A120" s="157">
        <v>0</v>
      </c>
      <c r="B120" s="158"/>
      <c r="C120" s="158"/>
      <c r="D120" s="175" t="s">
        <v>269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46" t="s">
        <v>225</v>
      </c>
      <c r="R120" s="46"/>
      <c r="S120" s="46"/>
      <c r="T120" s="46"/>
      <c r="U120" s="46"/>
      <c r="V120" s="175" t="s">
        <v>270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456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456</v>
      </c>
      <c r="AQ120" s="176"/>
      <c r="AR120" s="176"/>
      <c r="AS120" s="176"/>
      <c r="AT120" s="176"/>
      <c r="AU120" s="176">
        <v>407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407</v>
      </c>
      <c r="BF120" s="176"/>
      <c r="BG120" s="176"/>
      <c r="BH120" s="176"/>
      <c r="BI120" s="176"/>
      <c r="BJ120" s="176">
        <v>420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420</v>
      </c>
      <c r="BU120" s="176"/>
      <c r="BV120" s="176"/>
      <c r="BW120" s="176"/>
      <c r="BX120" s="176"/>
    </row>
    <row r="121" spans="1:79" s="137" customFormat="1" ht="30" customHeight="1" x14ac:dyDescent="0.2">
      <c r="A121" s="157">
        <v>0</v>
      </c>
      <c r="B121" s="158"/>
      <c r="C121" s="158"/>
      <c r="D121" s="175" t="s">
        <v>271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46" t="s">
        <v>225</v>
      </c>
      <c r="R121" s="46"/>
      <c r="S121" s="46"/>
      <c r="T121" s="46"/>
      <c r="U121" s="46"/>
      <c r="V121" s="175" t="s">
        <v>270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76">
        <v>19</v>
      </c>
      <c r="AG121" s="176"/>
      <c r="AH121" s="176"/>
      <c r="AI121" s="176"/>
      <c r="AJ121" s="176"/>
      <c r="AK121" s="176">
        <v>0</v>
      </c>
      <c r="AL121" s="176"/>
      <c r="AM121" s="176"/>
      <c r="AN121" s="176"/>
      <c r="AO121" s="176"/>
      <c r="AP121" s="176">
        <v>19</v>
      </c>
      <c r="AQ121" s="176"/>
      <c r="AR121" s="176"/>
      <c r="AS121" s="176"/>
      <c r="AT121" s="176"/>
      <c r="AU121" s="176">
        <v>20</v>
      </c>
      <c r="AV121" s="176"/>
      <c r="AW121" s="176"/>
      <c r="AX121" s="176"/>
      <c r="AY121" s="176"/>
      <c r="AZ121" s="176">
        <v>0</v>
      </c>
      <c r="BA121" s="176"/>
      <c r="BB121" s="176"/>
      <c r="BC121" s="176"/>
      <c r="BD121" s="176"/>
      <c r="BE121" s="176">
        <v>20</v>
      </c>
      <c r="BF121" s="176"/>
      <c r="BG121" s="176"/>
      <c r="BH121" s="176"/>
      <c r="BI121" s="176"/>
      <c r="BJ121" s="176">
        <v>40</v>
      </c>
      <c r="BK121" s="176"/>
      <c r="BL121" s="176"/>
      <c r="BM121" s="176"/>
      <c r="BN121" s="176"/>
      <c r="BO121" s="176">
        <v>0</v>
      </c>
      <c r="BP121" s="176"/>
      <c r="BQ121" s="176"/>
      <c r="BR121" s="176"/>
      <c r="BS121" s="176"/>
      <c r="BT121" s="176">
        <v>40</v>
      </c>
      <c r="BU121" s="176"/>
      <c r="BV121" s="176"/>
      <c r="BW121" s="176"/>
      <c r="BX121" s="176"/>
    </row>
    <row r="122" spans="1:79" s="9" customFormat="1" ht="15" customHeight="1" x14ac:dyDescent="0.2">
      <c r="A122" s="126">
        <v>0</v>
      </c>
      <c r="B122" s="127"/>
      <c r="C122" s="127"/>
      <c r="D122" s="174" t="s">
        <v>272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40"/>
      <c r="Q122" s="172"/>
      <c r="R122" s="172"/>
      <c r="S122" s="172"/>
      <c r="T122" s="172"/>
      <c r="U122" s="172"/>
      <c r="V122" s="174"/>
      <c r="W122" s="139"/>
      <c r="X122" s="139"/>
      <c r="Y122" s="139"/>
      <c r="Z122" s="139"/>
      <c r="AA122" s="139"/>
      <c r="AB122" s="139"/>
      <c r="AC122" s="139"/>
      <c r="AD122" s="139"/>
      <c r="AE122" s="140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</row>
    <row r="123" spans="1:79" s="137" customFormat="1" ht="42.75" customHeight="1" x14ac:dyDescent="0.2">
      <c r="A123" s="157">
        <v>0</v>
      </c>
      <c r="B123" s="158"/>
      <c r="C123" s="158"/>
      <c r="D123" s="175" t="s">
        <v>273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46" t="s">
        <v>225</v>
      </c>
      <c r="R123" s="46"/>
      <c r="S123" s="46"/>
      <c r="T123" s="46"/>
      <c r="U123" s="46"/>
      <c r="V123" s="175" t="s">
        <v>274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152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152</v>
      </c>
      <c r="AQ123" s="176"/>
      <c r="AR123" s="176"/>
      <c r="AS123" s="176"/>
      <c r="AT123" s="176"/>
      <c r="AU123" s="176">
        <v>102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102</v>
      </c>
      <c r="BF123" s="176"/>
      <c r="BG123" s="176"/>
      <c r="BH123" s="176"/>
      <c r="BI123" s="176"/>
      <c r="BJ123" s="176">
        <v>105</v>
      </c>
      <c r="BK123" s="176"/>
      <c r="BL123" s="176"/>
      <c r="BM123" s="176"/>
      <c r="BN123" s="176"/>
      <c r="BO123" s="176">
        <v>0</v>
      </c>
      <c r="BP123" s="176"/>
      <c r="BQ123" s="176"/>
      <c r="BR123" s="176"/>
      <c r="BS123" s="176"/>
      <c r="BT123" s="176">
        <v>105</v>
      </c>
      <c r="BU123" s="176"/>
      <c r="BV123" s="176"/>
      <c r="BW123" s="176"/>
      <c r="BX123" s="176"/>
    </row>
    <row r="124" spans="1:79" s="137" customFormat="1" ht="30" customHeight="1" x14ac:dyDescent="0.2">
      <c r="A124" s="157">
        <v>0</v>
      </c>
      <c r="B124" s="158"/>
      <c r="C124" s="158"/>
      <c r="D124" s="175" t="s">
        <v>275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46" t="s">
        <v>225</v>
      </c>
      <c r="R124" s="46"/>
      <c r="S124" s="46"/>
      <c r="T124" s="46"/>
      <c r="U124" s="46"/>
      <c r="V124" s="175" t="s">
        <v>274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6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6</v>
      </c>
      <c r="AQ124" s="176"/>
      <c r="AR124" s="176"/>
      <c r="AS124" s="176"/>
      <c r="AT124" s="176"/>
      <c r="AU124" s="176">
        <v>5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5</v>
      </c>
      <c r="BF124" s="176"/>
      <c r="BG124" s="176"/>
      <c r="BH124" s="176"/>
      <c r="BI124" s="176"/>
      <c r="BJ124" s="176">
        <v>10</v>
      </c>
      <c r="BK124" s="176"/>
      <c r="BL124" s="176"/>
      <c r="BM124" s="176"/>
      <c r="BN124" s="176"/>
      <c r="BO124" s="176">
        <v>0</v>
      </c>
      <c r="BP124" s="176"/>
      <c r="BQ124" s="176"/>
      <c r="BR124" s="176"/>
      <c r="BS124" s="176"/>
      <c r="BT124" s="176">
        <v>10</v>
      </c>
      <c r="BU124" s="176"/>
      <c r="BV124" s="176"/>
      <c r="BW124" s="176"/>
      <c r="BX124" s="176"/>
    </row>
    <row r="125" spans="1:79" s="137" customFormat="1" ht="45" customHeight="1" x14ac:dyDescent="0.2">
      <c r="A125" s="157">
        <v>0</v>
      </c>
      <c r="B125" s="158"/>
      <c r="C125" s="158"/>
      <c r="D125" s="175" t="s">
        <v>276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46" t="s">
        <v>277</v>
      </c>
      <c r="R125" s="46"/>
      <c r="S125" s="46"/>
      <c r="T125" s="46"/>
      <c r="U125" s="46"/>
      <c r="V125" s="175" t="s">
        <v>274</v>
      </c>
      <c r="W125" s="132"/>
      <c r="X125" s="132"/>
      <c r="Y125" s="132"/>
      <c r="Z125" s="132"/>
      <c r="AA125" s="132"/>
      <c r="AB125" s="132"/>
      <c r="AC125" s="132"/>
      <c r="AD125" s="132"/>
      <c r="AE125" s="133"/>
      <c r="AF125" s="176">
        <v>251718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251718</v>
      </c>
      <c r="AQ125" s="176"/>
      <c r="AR125" s="176"/>
      <c r="AS125" s="176"/>
      <c r="AT125" s="176"/>
      <c r="AU125" s="176">
        <v>235015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235015</v>
      </c>
      <c r="BF125" s="176"/>
      <c r="BG125" s="176"/>
      <c r="BH125" s="176"/>
      <c r="BI125" s="176"/>
      <c r="BJ125" s="176">
        <v>309884</v>
      </c>
      <c r="BK125" s="176"/>
      <c r="BL125" s="176"/>
      <c r="BM125" s="176"/>
      <c r="BN125" s="176"/>
      <c r="BO125" s="176">
        <v>0</v>
      </c>
      <c r="BP125" s="176"/>
      <c r="BQ125" s="176"/>
      <c r="BR125" s="176"/>
      <c r="BS125" s="176"/>
      <c r="BT125" s="176">
        <v>309884</v>
      </c>
      <c r="BU125" s="176"/>
      <c r="BV125" s="176"/>
      <c r="BW125" s="176"/>
      <c r="BX125" s="176"/>
    </row>
    <row r="126" spans="1:79" s="137" customFormat="1" ht="45" customHeight="1" x14ac:dyDescent="0.2">
      <c r="A126" s="157">
        <v>0</v>
      </c>
      <c r="B126" s="158"/>
      <c r="C126" s="158"/>
      <c r="D126" s="175" t="s">
        <v>278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46" t="s">
        <v>277</v>
      </c>
      <c r="R126" s="46"/>
      <c r="S126" s="46"/>
      <c r="T126" s="46"/>
      <c r="U126" s="46"/>
      <c r="V126" s="175" t="s">
        <v>274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7070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7070</v>
      </c>
      <c r="AQ126" s="176"/>
      <c r="AR126" s="176"/>
      <c r="AS126" s="176"/>
      <c r="AT126" s="176"/>
      <c r="AU126" s="176">
        <v>6468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6468</v>
      </c>
      <c r="BF126" s="176"/>
      <c r="BG126" s="176"/>
      <c r="BH126" s="176"/>
      <c r="BI126" s="176"/>
      <c r="BJ126" s="176">
        <v>7877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7877</v>
      </c>
      <c r="BU126" s="176"/>
      <c r="BV126" s="176"/>
      <c r="BW126" s="176"/>
      <c r="BX126" s="176"/>
    </row>
    <row r="128" spans="1:79" ht="14.25" customHeight="1" x14ac:dyDescent="0.2">
      <c r="A128" s="48" t="s">
        <v>326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246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248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</row>
    <row r="130" spans="1:79" ht="28.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</row>
    <row r="132" spans="1:79" ht="15.7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135</v>
      </c>
      <c r="AG132" s="44"/>
      <c r="AH132" s="44"/>
      <c r="AI132" s="44"/>
      <c r="AJ132" s="44"/>
      <c r="AK132" s="49" t="s">
        <v>136</v>
      </c>
      <c r="AL132" s="49"/>
      <c r="AM132" s="49"/>
      <c r="AN132" s="49"/>
      <c r="AO132" s="49"/>
      <c r="AP132" s="75" t="s">
        <v>261</v>
      </c>
      <c r="AQ132" s="75"/>
      <c r="AR132" s="75"/>
      <c r="AS132" s="75"/>
      <c r="AT132" s="75"/>
      <c r="AU132" s="44" t="s">
        <v>137</v>
      </c>
      <c r="AV132" s="44"/>
      <c r="AW132" s="44"/>
      <c r="AX132" s="44"/>
      <c r="AY132" s="44"/>
      <c r="AZ132" s="49" t="s">
        <v>138</v>
      </c>
      <c r="BA132" s="49"/>
      <c r="BB132" s="49"/>
      <c r="BC132" s="49"/>
      <c r="BD132" s="49"/>
      <c r="BE132" s="75" t="s">
        <v>261</v>
      </c>
      <c r="BF132" s="75"/>
      <c r="BG132" s="75"/>
      <c r="BH132" s="75"/>
      <c r="BI132" s="75"/>
      <c r="CA132" t="s">
        <v>47</v>
      </c>
    </row>
    <row r="133" spans="1:79" s="9" customFormat="1" ht="14.25" x14ac:dyDescent="0.2">
      <c r="A133" s="126">
        <v>0</v>
      </c>
      <c r="B133" s="127"/>
      <c r="C133" s="127"/>
      <c r="D133" s="172" t="s">
        <v>260</v>
      </c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CA133" s="9" t="s">
        <v>48</v>
      </c>
    </row>
    <row r="134" spans="1:79" s="137" customFormat="1" ht="14.25" customHeight="1" x14ac:dyDescent="0.2">
      <c r="A134" s="157">
        <v>0</v>
      </c>
      <c r="B134" s="158"/>
      <c r="C134" s="158"/>
      <c r="D134" s="175" t="s">
        <v>262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225</v>
      </c>
      <c r="R134" s="46"/>
      <c r="S134" s="46"/>
      <c r="T134" s="46"/>
      <c r="U134" s="46"/>
      <c r="V134" s="46" t="s">
        <v>263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176">
        <v>4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4</v>
      </c>
      <c r="AQ134" s="176"/>
      <c r="AR134" s="176"/>
      <c r="AS134" s="176"/>
      <c r="AT134" s="176"/>
      <c r="AU134" s="176">
        <v>4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4</v>
      </c>
      <c r="BF134" s="176"/>
      <c r="BG134" s="176"/>
      <c r="BH134" s="176"/>
      <c r="BI134" s="176"/>
    </row>
    <row r="135" spans="1:79" s="137" customFormat="1" ht="30" customHeight="1" x14ac:dyDescent="0.2">
      <c r="A135" s="157">
        <v>0</v>
      </c>
      <c r="B135" s="158"/>
      <c r="C135" s="158"/>
      <c r="D135" s="175" t="s">
        <v>264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46" t="s">
        <v>265</v>
      </c>
      <c r="R135" s="46"/>
      <c r="S135" s="46"/>
      <c r="T135" s="46"/>
      <c r="U135" s="46"/>
      <c r="V135" s="175" t="s">
        <v>266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1239537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1239537</v>
      </c>
      <c r="AQ135" s="176"/>
      <c r="AR135" s="176"/>
      <c r="AS135" s="176"/>
      <c r="AT135" s="176"/>
      <c r="AU135" s="176">
        <v>1239537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1239537</v>
      </c>
      <c r="BF135" s="176"/>
      <c r="BG135" s="176"/>
      <c r="BH135" s="176"/>
      <c r="BI135" s="176"/>
    </row>
    <row r="136" spans="1:79" s="137" customFormat="1" ht="30" customHeight="1" x14ac:dyDescent="0.2">
      <c r="A136" s="157">
        <v>0</v>
      </c>
      <c r="B136" s="158"/>
      <c r="C136" s="158"/>
      <c r="D136" s="175" t="s">
        <v>267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46" t="s">
        <v>265</v>
      </c>
      <c r="R136" s="46"/>
      <c r="S136" s="46"/>
      <c r="T136" s="46"/>
      <c r="U136" s="46"/>
      <c r="V136" s="175" t="s">
        <v>266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34627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34627</v>
      </c>
      <c r="AQ136" s="176"/>
      <c r="AR136" s="176"/>
      <c r="AS136" s="176"/>
      <c r="AT136" s="176"/>
      <c r="AU136" s="176">
        <v>37397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37397</v>
      </c>
      <c r="BF136" s="176"/>
      <c r="BG136" s="176"/>
      <c r="BH136" s="176"/>
      <c r="BI136" s="176"/>
    </row>
    <row r="137" spans="1:79" s="9" customFormat="1" ht="14.25" x14ac:dyDescent="0.2">
      <c r="A137" s="126">
        <v>0</v>
      </c>
      <c r="B137" s="127"/>
      <c r="C137" s="127"/>
      <c r="D137" s="174" t="s">
        <v>268</v>
      </c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40"/>
      <c r="Q137" s="172"/>
      <c r="R137" s="172"/>
      <c r="S137" s="172"/>
      <c r="T137" s="172"/>
      <c r="U137" s="172"/>
      <c r="V137" s="174"/>
      <c r="W137" s="139"/>
      <c r="X137" s="139"/>
      <c r="Y137" s="139"/>
      <c r="Z137" s="139"/>
      <c r="AA137" s="139"/>
      <c r="AB137" s="139"/>
      <c r="AC137" s="139"/>
      <c r="AD137" s="139"/>
      <c r="AE137" s="140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</row>
    <row r="138" spans="1:79" s="137" customFormat="1" ht="28.5" customHeight="1" x14ac:dyDescent="0.2">
      <c r="A138" s="157">
        <v>0</v>
      </c>
      <c r="B138" s="158"/>
      <c r="C138" s="158"/>
      <c r="D138" s="175" t="s">
        <v>269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46" t="s">
        <v>225</v>
      </c>
      <c r="R138" s="46"/>
      <c r="S138" s="46"/>
      <c r="T138" s="46"/>
      <c r="U138" s="46"/>
      <c r="V138" s="175" t="s">
        <v>270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420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420</v>
      </c>
      <c r="AQ138" s="176"/>
      <c r="AR138" s="176"/>
      <c r="AS138" s="176"/>
      <c r="AT138" s="176"/>
      <c r="AU138" s="176">
        <v>420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420</v>
      </c>
      <c r="BF138" s="176"/>
      <c r="BG138" s="176"/>
      <c r="BH138" s="176"/>
      <c r="BI138" s="176"/>
    </row>
    <row r="139" spans="1:79" s="137" customFormat="1" ht="30" customHeight="1" x14ac:dyDescent="0.2">
      <c r="A139" s="157">
        <v>0</v>
      </c>
      <c r="B139" s="158"/>
      <c r="C139" s="158"/>
      <c r="D139" s="175" t="s">
        <v>271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225</v>
      </c>
      <c r="R139" s="46"/>
      <c r="S139" s="46"/>
      <c r="T139" s="46"/>
      <c r="U139" s="46"/>
      <c r="V139" s="175" t="s">
        <v>270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76">
        <v>40</v>
      </c>
      <c r="AG139" s="176"/>
      <c r="AH139" s="176"/>
      <c r="AI139" s="176"/>
      <c r="AJ139" s="176"/>
      <c r="AK139" s="176">
        <v>0</v>
      </c>
      <c r="AL139" s="176"/>
      <c r="AM139" s="176"/>
      <c r="AN139" s="176"/>
      <c r="AO139" s="176"/>
      <c r="AP139" s="176">
        <v>40</v>
      </c>
      <c r="AQ139" s="176"/>
      <c r="AR139" s="176"/>
      <c r="AS139" s="176"/>
      <c r="AT139" s="176"/>
      <c r="AU139" s="176">
        <v>40</v>
      </c>
      <c r="AV139" s="176"/>
      <c r="AW139" s="176"/>
      <c r="AX139" s="176"/>
      <c r="AY139" s="176"/>
      <c r="AZ139" s="176">
        <v>0</v>
      </c>
      <c r="BA139" s="176"/>
      <c r="BB139" s="176"/>
      <c r="BC139" s="176"/>
      <c r="BD139" s="176"/>
      <c r="BE139" s="176">
        <v>40</v>
      </c>
      <c r="BF139" s="176"/>
      <c r="BG139" s="176"/>
      <c r="BH139" s="176"/>
      <c r="BI139" s="176"/>
    </row>
    <row r="140" spans="1:79" s="9" customFormat="1" ht="14.25" x14ac:dyDescent="0.2">
      <c r="A140" s="126">
        <v>0</v>
      </c>
      <c r="B140" s="127"/>
      <c r="C140" s="127"/>
      <c r="D140" s="174" t="s">
        <v>272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40"/>
      <c r="Q140" s="172"/>
      <c r="R140" s="172"/>
      <c r="S140" s="172"/>
      <c r="T140" s="172"/>
      <c r="U140" s="172"/>
      <c r="V140" s="174"/>
      <c r="W140" s="139"/>
      <c r="X140" s="139"/>
      <c r="Y140" s="139"/>
      <c r="Z140" s="139"/>
      <c r="AA140" s="139"/>
      <c r="AB140" s="139"/>
      <c r="AC140" s="139"/>
      <c r="AD140" s="139"/>
      <c r="AE140" s="140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</row>
    <row r="141" spans="1:79" s="137" customFormat="1" ht="42.75" customHeight="1" x14ac:dyDescent="0.2">
      <c r="A141" s="157">
        <v>0</v>
      </c>
      <c r="B141" s="158"/>
      <c r="C141" s="158"/>
      <c r="D141" s="175" t="s">
        <v>273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225</v>
      </c>
      <c r="R141" s="46"/>
      <c r="S141" s="46"/>
      <c r="T141" s="46"/>
      <c r="U141" s="46"/>
      <c r="V141" s="175" t="s">
        <v>274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110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110</v>
      </c>
      <c r="AQ141" s="176"/>
      <c r="AR141" s="176"/>
      <c r="AS141" s="176"/>
      <c r="AT141" s="176"/>
      <c r="AU141" s="176">
        <v>110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110</v>
      </c>
      <c r="BF141" s="176"/>
      <c r="BG141" s="176"/>
      <c r="BH141" s="176"/>
      <c r="BI141" s="176"/>
    </row>
    <row r="142" spans="1:79" s="137" customFormat="1" ht="30" customHeight="1" x14ac:dyDescent="0.2">
      <c r="A142" s="157">
        <v>0</v>
      </c>
      <c r="B142" s="158"/>
      <c r="C142" s="158"/>
      <c r="D142" s="175" t="s">
        <v>275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225</v>
      </c>
      <c r="R142" s="46"/>
      <c r="S142" s="46"/>
      <c r="T142" s="46"/>
      <c r="U142" s="46"/>
      <c r="V142" s="175" t="s">
        <v>274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10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10</v>
      </c>
      <c r="AQ142" s="176"/>
      <c r="AR142" s="176"/>
      <c r="AS142" s="176"/>
      <c r="AT142" s="176"/>
      <c r="AU142" s="176">
        <v>10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10</v>
      </c>
      <c r="BF142" s="176"/>
      <c r="BG142" s="176"/>
      <c r="BH142" s="176"/>
      <c r="BI142" s="176"/>
    </row>
    <row r="143" spans="1:79" s="137" customFormat="1" ht="45" customHeight="1" x14ac:dyDescent="0.2">
      <c r="A143" s="157">
        <v>0</v>
      </c>
      <c r="B143" s="158"/>
      <c r="C143" s="158"/>
      <c r="D143" s="175" t="s">
        <v>276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46" t="s">
        <v>277</v>
      </c>
      <c r="R143" s="46"/>
      <c r="S143" s="46"/>
      <c r="T143" s="46"/>
      <c r="U143" s="46"/>
      <c r="V143" s="175" t="s">
        <v>274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76">
        <v>309884</v>
      </c>
      <c r="AG143" s="176"/>
      <c r="AH143" s="176"/>
      <c r="AI143" s="176"/>
      <c r="AJ143" s="176"/>
      <c r="AK143" s="176">
        <v>0</v>
      </c>
      <c r="AL143" s="176"/>
      <c r="AM143" s="176"/>
      <c r="AN143" s="176"/>
      <c r="AO143" s="176"/>
      <c r="AP143" s="176">
        <v>309884</v>
      </c>
      <c r="AQ143" s="176"/>
      <c r="AR143" s="176"/>
      <c r="AS143" s="176"/>
      <c r="AT143" s="176"/>
      <c r="AU143" s="176">
        <v>309884</v>
      </c>
      <c r="AV143" s="176"/>
      <c r="AW143" s="176"/>
      <c r="AX143" s="176"/>
      <c r="AY143" s="176"/>
      <c r="AZ143" s="176">
        <v>0</v>
      </c>
      <c r="BA143" s="176"/>
      <c r="BB143" s="176"/>
      <c r="BC143" s="176"/>
      <c r="BD143" s="176"/>
      <c r="BE143" s="176">
        <v>309884</v>
      </c>
      <c r="BF143" s="176"/>
      <c r="BG143" s="176"/>
      <c r="BH143" s="176"/>
      <c r="BI143" s="176"/>
    </row>
    <row r="144" spans="1:79" s="137" customFormat="1" ht="45" customHeight="1" x14ac:dyDescent="0.2">
      <c r="A144" s="157">
        <v>0</v>
      </c>
      <c r="B144" s="158"/>
      <c r="C144" s="158"/>
      <c r="D144" s="175" t="s">
        <v>278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277</v>
      </c>
      <c r="R144" s="46"/>
      <c r="S144" s="46"/>
      <c r="T144" s="46"/>
      <c r="U144" s="46"/>
      <c r="V144" s="175" t="s">
        <v>274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8657</v>
      </c>
      <c r="AG144" s="176"/>
      <c r="AH144" s="176"/>
      <c r="AI144" s="176"/>
      <c r="AJ144" s="176"/>
      <c r="AK144" s="176">
        <v>0</v>
      </c>
      <c r="AL144" s="176"/>
      <c r="AM144" s="176"/>
      <c r="AN144" s="176"/>
      <c r="AO144" s="176"/>
      <c r="AP144" s="176">
        <v>8657</v>
      </c>
      <c r="AQ144" s="176"/>
      <c r="AR144" s="176"/>
      <c r="AS144" s="176"/>
      <c r="AT144" s="176"/>
      <c r="AU144" s="176">
        <v>9349</v>
      </c>
      <c r="AV144" s="176"/>
      <c r="AW144" s="176"/>
      <c r="AX144" s="176"/>
      <c r="AY144" s="176"/>
      <c r="AZ144" s="176">
        <v>0</v>
      </c>
      <c r="BA144" s="176"/>
      <c r="BB144" s="176"/>
      <c r="BC144" s="176"/>
      <c r="BD144" s="176"/>
      <c r="BE144" s="176">
        <v>9349</v>
      </c>
      <c r="BF144" s="176"/>
      <c r="BG144" s="176"/>
      <c r="BH144" s="176"/>
      <c r="BI144" s="176"/>
    </row>
    <row r="146" spans="1:79" ht="14.25" customHeight="1" x14ac:dyDescent="0.2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242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 x14ac:dyDescent="0.2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243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244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245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246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248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 x14ac:dyDescent="0.2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 x14ac:dyDescent="0.2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 x14ac:dyDescent="0.2">
      <c r="A152" s="138" t="s">
        <v>279</v>
      </c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40"/>
      <c r="U152" s="177">
        <v>268065</v>
      </c>
      <c r="V152" s="177"/>
      <c r="W152" s="177"/>
      <c r="X152" s="177"/>
      <c r="Y152" s="177"/>
      <c r="Z152" s="177">
        <v>0</v>
      </c>
      <c r="AA152" s="177"/>
      <c r="AB152" s="177"/>
      <c r="AC152" s="177"/>
      <c r="AD152" s="177"/>
      <c r="AE152" s="177">
        <v>312860</v>
      </c>
      <c r="AF152" s="177"/>
      <c r="AG152" s="177"/>
      <c r="AH152" s="177"/>
      <c r="AI152" s="177"/>
      <c r="AJ152" s="177">
        <v>0</v>
      </c>
      <c r="AK152" s="177"/>
      <c r="AL152" s="177"/>
      <c r="AM152" s="177"/>
      <c r="AN152" s="177"/>
      <c r="AO152" s="177">
        <v>522969</v>
      </c>
      <c r="AP152" s="177"/>
      <c r="AQ152" s="177"/>
      <c r="AR152" s="177"/>
      <c r="AS152" s="177"/>
      <c r="AT152" s="177">
        <v>0</v>
      </c>
      <c r="AU152" s="177"/>
      <c r="AV152" s="177"/>
      <c r="AW152" s="177"/>
      <c r="AX152" s="177"/>
      <c r="AY152" s="177">
        <v>522969</v>
      </c>
      <c r="AZ152" s="177"/>
      <c r="BA152" s="177"/>
      <c r="BB152" s="177"/>
      <c r="BC152" s="177"/>
      <c r="BD152" s="177">
        <v>0</v>
      </c>
      <c r="BE152" s="177"/>
      <c r="BF152" s="177"/>
      <c r="BG152" s="177"/>
      <c r="BH152" s="177"/>
      <c r="BI152" s="177">
        <v>522969</v>
      </c>
      <c r="BJ152" s="177"/>
      <c r="BK152" s="177"/>
      <c r="BL152" s="177"/>
      <c r="BM152" s="177"/>
      <c r="BN152" s="177">
        <v>0</v>
      </c>
      <c r="BO152" s="177"/>
      <c r="BP152" s="177"/>
      <c r="BQ152" s="177"/>
      <c r="BR152" s="177"/>
      <c r="CA152" s="9" t="s">
        <v>50</v>
      </c>
    </row>
    <row r="153" spans="1:79" s="137" customFormat="1" ht="12.75" customHeight="1" x14ac:dyDescent="0.2">
      <c r="A153" s="131" t="s">
        <v>280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78">
        <v>194700</v>
      </c>
      <c r="V153" s="178"/>
      <c r="W153" s="178"/>
      <c r="X153" s="178"/>
      <c r="Y153" s="178"/>
      <c r="Z153" s="178">
        <v>0</v>
      </c>
      <c r="AA153" s="178"/>
      <c r="AB153" s="178"/>
      <c r="AC153" s="178"/>
      <c r="AD153" s="178"/>
      <c r="AE153" s="178">
        <v>235670</v>
      </c>
      <c r="AF153" s="178"/>
      <c r="AG153" s="178"/>
      <c r="AH153" s="178"/>
      <c r="AI153" s="178"/>
      <c r="AJ153" s="178">
        <v>0</v>
      </c>
      <c r="AK153" s="178"/>
      <c r="AL153" s="178"/>
      <c r="AM153" s="178"/>
      <c r="AN153" s="178"/>
      <c r="AO153" s="178">
        <v>406992</v>
      </c>
      <c r="AP153" s="178"/>
      <c r="AQ153" s="178"/>
      <c r="AR153" s="178"/>
      <c r="AS153" s="178"/>
      <c r="AT153" s="178">
        <v>0</v>
      </c>
      <c r="AU153" s="178"/>
      <c r="AV153" s="178"/>
      <c r="AW153" s="178"/>
      <c r="AX153" s="178"/>
      <c r="AY153" s="178">
        <v>406992</v>
      </c>
      <c r="AZ153" s="178"/>
      <c r="BA153" s="178"/>
      <c r="BB153" s="178"/>
      <c r="BC153" s="178"/>
      <c r="BD153" s="178">
        <v>0</v>
      </c>
      <c r="BE153" s="178"/>
      <c r="BF153" s="178"/>
      <c r="BG153" s="178"/>
      <c r="BH153" s="178"/>
      <c r="BI153" s="178">
        <v>406992</v>
      </c>
      <c r="BJ153" s="178"/>
      <c r="BK153" s="178"/>
      <c r="BL153" s="178"/>
      <c r="BM153" s="178"/>
      <c r="BN153" s="178">
        <v>0</v>
      </c>
      <c r="BO153" s="178"/>
      <c r="BP153" s="178"/>
      <c r="BQ153" s="178"/>
      <c r="BR153" s="178"/>
    </row>
    <row r="154" spans="1:79" s="137" customFormat="1" ht="12.75" customHeight="1" x14ac:dyDescent="0.2">
      <c r="A154" s="131" t="s">
        <v>281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3"/>
      <c r="U154" s="178">
        <v>16050</v>
      </c>
      <c r="V154" s="178"/>
      <c r="W154" s="178"/>
      <c r="X154" s="178"/>
      <c r="Y154" s="178"/>
      <c r="Z154" s="178">
        <v>0</v>
      </c>
      <c r="AA154" s="178"/>
      <c r="AB154" s="178"/>
      <c r="AC154" s="178"/>
      <c r="AD154" s="178"/>
      <c r="AE154" s="178">
        <v>12300</v>
      </c>
      <c r="AF154" s="178"/>
      <c r="AG154" s="178"/>
      <c r="AH154" s="178"/>
      <c r="AI154" s="178"/>
      <c r="AJ154" s="178">
        <v>0</v>
      </c>
      <c r="AK154" s="178"/>
      <c r="AL154" s="178"/>
      <c r="AM154" s="178"/>
      <c r="AN154" s="178"/>
      <c r="AO154" s="178">
        <v>16800</v>
      </c>
      <c r="AP154" s="178"/>
      <c r="AQ154" s="178"/>
      <c r="AR154" s="178"/>
      <c r="AS154" s="178"/>
      <c r="AT154" s="178">
        <v>0</v>
      </c>
      <c r="AU154" s="178"/>
      <c r="AV154" s="178"/>
      <c r="AW154" s="178"/>
      <c r="AX154" s="178"/>
      <c r="AY154" s="178">
        <v>16800</v>
      </c>
      <c r="AZ154" s="178"/>
      <c r="BA154" s="178"/>
      <c r="BB154" s="178"/>
      <c r="BC154" s="178"/>
      <c r="BD154" s="178">
        <v>0</v>
      </c>
      <c r="BE154" s="178"/>
      <c r="BF154" s="178"/>
      <c r="BG154" s="178"/>
      <c r="BH154" s="178"/>
      <c r="BI154" s="178">
        <v>16800</v>
      </c>
      <c r="BJ154" s="178"/>
      <c r="BK154" s="178"/>
      <c r="BL154" s="178"/>
      <c r="BM154" s="178"/>
      <c r="BN154" s="178">
        <v>0</v>
      </c>
      <c r="BO154" s="178"/>
      <c r="BP154" s="178"/>
      <c r="BQ154" s="178"/>
      <c r="BR154" s="178"/>
    </row>
    <row r="155" spans="1:79" s="137" customFormat="1" ht="12.75" customHeight="1" x14ac:dyDescent="0.2">
      <c r="A155" s="131" t="s">
        <v>282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  <c r="U155" s="178">
        <v>57315</v>
      </c>
      <c r="V155" s="178"/>
      <c r="W155" s="178"/>
      <c r="X155" s="178"/>
      <c r="Y155" s="178"/>
      <c r="Z155" s="178">
        <v>0</v>
      </c>
      <c r="AA155" s="178"/>
      <c r="AB155" s="178"/>
      <c r="AC155" s="178"/>
      <c r="AD155" s="178"/>
      <c r="AE155" s="178">
        <v>64890</v>
      </c>
      <c r="AF155" s="178"/>
      <c r="AG155" s="178"/>
      <c r="AH155" s="178"/>
      <c r="AI155" s="178"/>
      <c r="AJ155" s="178">
        <v>0</v>
      </c>
      <c r="AK155" s="178"/>
      <c r="AL155" s="178"/>
      <c r="AM155" s="178"/>
      <c r="AN155" s="178"/>
      <c r="AO155" s="178">
        <v>99177</v>
      </c>
      <c r="AP155" s="178"/>
      <c r="AQ155" s="178"/>
      <c r="AR155" s="178"/>
      <c r="AS155" s="178"/>
      <c r="AT155" s="178">
        <v>0</v>
      </c>
      <c r="AU155" s="178"/>
      <c r="AV155" s="178"/>
      <c r="AW155" s="178"/>
      <c r="AX155" s="178"/>
      <c r="AY155" s="178">
        <v>99177</v>
      </c>
      <c r="AZ155" s="178"/>
      <c r="BA155" s="178"/>
      <c r="BB155" s="178"/>
      <c r="BC155" s="178"/>
      <c r="BD155" s="178">
        <v>0</v>
      </c>
      <c r="BE155" s="178"/>
      <c r="BF155" s="178"/>
      <c r="BG155" s="178"/>
      <c r="BH155" s="178"/>
      <c r="BI155" s="178">
        <v>99177</v>
      </c>
      <c r="BJ155" s="178"/>
      <c r="BK155" s="178"/>
      <c r="BL155" s="178"/>
      <c r="BM155" s="178"/>
      <c r="BN155" s="178">
        <v>0</v>
      </c>
      <c r="BO155" s="178"/>
      <c r="BP155" s="178"/>
      <c r="BQ155" s="178"/>
      <c r="BR155" s="178"/>
    </row>
    <row r="156" spans="1:79" s="137" customFormat="1" ht="12.75" customHeight="1" x14ac:dyDescent="0.2">
      <c r="A156" s="131" t="s">
        <v>283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178">
        <v>181881</v>
      </c>
      <c r="V156" s="178"/>
      <c r="W156" s="178"/>
      <c r="X156" s="178"/>
      <c r="Y156" s="178"/>
      <c r="Z156" s="178">
        <v>0</v>
      </c>
      <c r="AA156" s="178"/>
      <c r="AB156" s="178"/>
      <c r="AC156" s="178"/>
      <c r="AD156" s="178"/>
      <c r="AE156" s="178">
        <v>226114</v>
      </c>
      <c r="AF156" s="178"/>
      <c r="AG156" s="178"/>
      <c r="AH156" s="178"/>
      <c r="AI156" s="178"/>
      <c r="AJ156" s="178">
        <v>0</v>
      </c>
      <c r="AK156" s="178"/>
      <c r="AL156" s="178"/>
      <c r="AM156" s="178"/>
      <c r="AN156" s="178"/>
      <c r="AO156" s="178">
        <v>122098</v>
      </c>
      <c r="AP156" s="178"/>
      <c r="AQ156" s="178"/>
      <c r="AR156" s="178"/>
      <c r="AS156" s="178"/>
      <c r="AT156" s="178">
        <v>0</v>
      </c>
      <c r="AU156" s="178"/>
      <c r="AV156" s="178"/>
      <c r="AW156" s="178"/>
      <c r="AX156" s="178"/>
      <c r="AY156" s="178">
        <v>122098</v>
      </c>
      <c r="AZ156" s="178"/>
      <c r="BA156" s="178"/>
      <c r="BB156" s="178"/>
      <c r="BC156" s="178"/>
      <c r="BD156" s="178">
        <v>0</v>
      </c>
      <c r="BE156" s="178"/>
      <c r="BF156" s="178"/>
      <c r="BG156" s="178"/>
      <c r="BH156" s="178"/>
      <c r="BI156" s="178">
        <v>122098</v>
      </c>
      <c r="BJ156" s="178"/>
      <c r="BK156" s="178"/>
      <c r="BL156" s="178"/>
      <c r="BM156" s="178"/>
      <c r="BN156" s="178">
        <v>0</v>
      </c>
      <c r="BO156" s="178"/>
      <c r="BP156" s="178"/>
      <c r="BQ156" s="178"/>
      <c r="BR156" s="178"/>
    </row>
    <row r="157" spans="1:79" s="9" customFormat="1" ht="12.75" customHeight="1" x14ac:dyDescent="0.2">
      <c r="A157" s="138" t="s">
        <v>284</v>
      </c>
      <c r="B157" s="139"/>
      <c r="C157" s="139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40"/>
      <c r="U157" s="177">
        <v>35000</v>
      </c>
      <c r="V157" s="177"/>
      <c r="W157" s="177"/>
      <c r="X157" s="177"/>
      <c r="Y157" s="177"/>
      <c r="Z157" s="177">
        <v>0</v>
      </c>
      <c r="AA157" s="177"/>
      <c r="AB157" s="177"/>
      <c r="AC157" s="177"/>
      <c r="AD157" s="177"/>
      <c r="AE157" s="177">
        <v>75135</v>
      </c>
      <c r="AF157" s="177"/>
      <c r="AG157" s="177"/>
      <c r="AH157" s="177"/>
      <c r="AI157" s="177"/>
      <c r="AJ157" s="177">
        <v>0</v>
      </c>
      <c r="AK157" s="177"/>
      <c r="AL157" s="177"/>
      <c r="AM157" s="177"/>
      <c r="AN157" s="177"/>
      <c r="AO157" s="177">
        <v>109462</v>
      </c>
      <c r="AP157" s="177"/>
      <c r="AQ157" s="177"/>
      <c r="AR157" s="177"/>
      <c r="AS157" s="177"/>
      <c r="AT157" s="177">
        <v>0</v>
      </c>
      <c r="AU157" s="177"/>
      <c r="AV157" s="177"/>
      <c r="AW157" s="177"/>
      <c r="AX157" s="177"/>
      <c r="AY157" s="177">
        <v>109462</v>
      </c>
      <c r="AZ157" s="177"/>
      <c r="BA157" s="177"/>
      <c r="BB157" s="177"/>
      <c r="BC157" s="177"/>
      <c r="BD157" s="177">
        <v>0</v>
      </c>
      <c r="BE157" s="177"/>
      <c r="BF157" s="177"/>
      <c r="BG157" s="177"/>
      <c r="BH157" s="177"/>
      <c r="BI157" s="177">
        <v>109462</v>
      </c>
      <c r="BJ157" s="177"/>
      <c r="BK157" s="177"/>
      <c r="BL157" s="177"/>
      <c r="BM157" s="177"/>
      <c r="BN157" s="177">
        <v>0</v>
      </c>
      <c r="BO157" s="177"/>
      <c r="BP157" s="177"/>
      <c r="BQ157" s="177"/>
      <c r="BR157" s="177"/>
    </row>
    <row r="158" spans="1:79" s="137" customFormat="1" ht="12.75" customHeight="1" x14ac:dyDescent="0.2">
      <c r="A158" s="131" t="s">
        <v>285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3"/>
      <c r="U158" s="178">
        <v>17500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26416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33916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33916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33916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</row>
    <row r="159" spans="1:79" s="137" customFormat="1" ht="12.75" customHeight="1" x14ac:dyDescent="0.2">
      <c r="A159" s="131" t="s">
        <v>286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3"/>
      <c r="U159" s="178">
        <v>17500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48719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75546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75546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75546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9" customFormat="1" ht="25.5" customHeight="1" x14ac:dyDescent="0.2">
      <c r="A160" s="138" t="s">
        <v>287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40"/>
      <c r="U160" s="177">
        <v>134032</v>
      </c>
      <c r="V160" s="177"/>
      <c r="W160" s="177"/>
      <c r="X160" s="177"/>
      <c r="Y160" s="177"/>
      <c r="Z160" s="177">
        <v>0</v>
      </c>
      <c r="AA160" s="177"/>
      <c r="AB160" s="177"/>
      <c r="AC160" s="177"/>
      <c r="AD160" s="177"/>
      <c r="AE160" s="177">
        <v>156430</v>
      </c>
      <c r="AF160" s="177"/>
      <c r="AG160" s="177"/>
      <c r="AH160" s="177"/>
      <c r="AI160" s="177"/>
      <c r="AJ160" s="177">
        <v>0</v>
      </c>
      <c r="AK160" s="177"/>
      <c r="AL160" s="177"/>
      <c r="AM160" s="177"/>
      <c r="AN160" s="177"/>
      <c r="AO160" s="177">
        <v>261485</v>
      </c>
      <c r="AP160" s="177"/>
      <c r="AQ160" s="177"/>
      <c r="AR160" s="177"/>
      <c r="AS160" s="177"/>
      <c r="AT160" s="177">
        <v>0</v>
      </c>
      <c r="AU160" s="177"/>
      <c r="AV160" s="177"/>
      <c r="AW160" s="177"/>
      <c r="AX160" s="177"/>
      <c r="AY160" s="177">
        <v>261485</v>
      </c>
      <c r="AZ160" s="177"/>
      <c r="BA160" s="177"/>
      <c r="BB160" s="177"/>
      <c r="BC160" s="177"/>
      <c r="BD160" s="177">
        <v>0</v>
      </c>
      <c r="BE160" s="177"/>
      <c r="BF160" s="177"/>
      <c r="BG160" s="177"/>
      <c r="BH160" s="177"/>
      <c r="BI160" s="177">
        <v>261485</v>
      </c>
      <c r="BJ160" s="177"/>
      <c r="BK160" s="177"/>
      <c r="BL160" s="177"/>
      <c r="BM160" s="177"/>
      <c r="BN160" s="177">
        <v>0</v>
      </c>
      <c r="BO160" s="177"/>
      <c r="BP160" s="177"/>
      <c r="BQ160" s="177"/>
      <c r="BR160" s="177"/>
    </row>
    <row r="161" spans="1:79" s="137" customFormat="1" ht="12.75" customHeight="1" x14ac:dyDescent="0.2">
      <c r="A161" s="131" t="s">
        <v>282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3"/>
      <c r="U161" s="178">
        <v>134032</v>
      </c>
      <c r="V161" s="178"/>
      <c r="W161" s="178"/>
      <c r="X161" s="178"/>
      <c r="Y161" s="178"/>
      <c r="Z161" s="178">
        <v>0</v>
      </c>
      <c r="AA161" s="178"/>
      <c r="AB161" s="178"/>
      <c r="AC161" s="178"/>
      <c r="AD161" s="178"/>
      <c r="AE161" s="178">
        <v>156430</v>
      </c>
      <c r="AF161" s="178"/>
      <c r="AG161" s="178"/>
      <c r="AH161" s="178"/>
      <c r="AI161" s="178"/>
      <c r="AJ161" s="178">
        <v>0</v>
      </c>
      <c r="AK161" s="178"/>
      <c r="AL161" s="178"/>
      <c r="AM161" s="178"/>
      <c r="AN161" s="178"/>
      <c r="AO161" s="178">
        <v>261485</v>
      </c>
      <c r="AP161" s="178"/>
      <c r="AQ161" s="178"/>
      <c r="AR161" s="178"/>
      <c r="AS161" s="178"/>
      <c r="AT161" s="178">
        <v>0</v>
      </c>
      <c r="AU161" s="178"/>
      <c r="AV161" s="178"/>
      <c r="AW161" s="178"/>
      <c r="AX161" s="178"/>
      <c r="AY161" s="178">
        <v>261485</v>
      </c>
      <c r="AZ161" s="178"/>
      <c r="BA161" s="178"/>
      <c r="BB161" s="178"/>
      <c r="BC161" s="178"/>
      <c r="BD161" s="178">
        <v>0</v>
      </c>
      <c r="BE161" s="178"/>
      <c r="BF161" s="178"/>
      <c r="BG161" s="178"/>
      <c r="BH161" s="178"/>
      <c r="BI161" s="178">
        <v>261485</v>
      </c>
      <c r="BJ161" s="178"/>
      <c r="BK161" s="178"/>
      <c r="BL161" s="178"/>
      <c r="BM161" s="178"/>
      <c r="BN161" s="178">
        <v>0</v>
      </c>
      <c r="BO161" s="178"/>
      <c r="BP161" s="178"/>
      <c r="BQ161" s="178"/>
      <c r="BR161" s="178"/>
    </row>
    <row r="162" spans="1:79" s="137" customFormat="1" ht="12.75" customHeight="1" x14ac:dyDescent="0.2">
      <c r="A162" s="131" t="s">
        <v>288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3"/>
      <c r="U162" s="178">
        <v>0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0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0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0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0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9" s="9" customFormat="1" ht="12.75" customHeight="1" x14ac:dyDescent="0.2">
      <c r="A163" s="138" t="s">
        <v>179</v>
      </c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40"/>
      <c r="U163" s="177">
        <v>618978</v>
      </c>
      <c r="V163" s="177"/>
      <c r="W163" s="177"/>
      <c r="X163" s="177"/>
      <c r="Y163" s="177"/>
      <c r="Z163" s="177">
        <v>0</v>
      </c>
      <c r="AA163" s="177"/>
      <c r="AB163" s="177"/>
      <c r="AC163" s="177"/>
      <c r="AD163" s="177"/>
      <c r="AE163" s="177">
        <v>770539</v>
      </c>
      <c r="AF163" s="177"/>
      <c r="AG163" s="177"/>
      <c r="AH163" s="177"/>
      <c r="AI163" s="177"/>
      <c r="AJ163" s="177">
        <v>0</v>
      </c>
      <c r="AK163" s="177"/>
      <c r="AL163" s="177"/>
      <c r="AM163" s="177"/>
      <c r="AN163" s="177"/>
      <c r="AO163" s="177">
        <v>1016014</v>
      </c>
      <c r="AP163" s="177"/>
      <c r="AQ163" s="177"/>
      <c r="AR163" s="177"/>
      <c r="AS163" s="177"/>
      <c r="AT163" s="177">
        <v>0</v>
      </c>
      <c r="AU163" s="177"/>
      <c r="AV163" s="177"/>
      <c r="AW163" s="177"/>
      <c r="AX163" s="177"/>
      <c r="AY163" s="177">
        <v>1016014</v>
      </c>
      <c r="AZ163" s="177"/>
      <c r="BA163" s="177"/>
      <c r="BB163" s="177"/>
      <c r="BC163" s="177"/>
      <c r="BD163" s="177">
        <v>0</v>
      </c>
      <c r="BE163" s="177"/>
      <c r="BF163" s="177"/>
      <c r="BG163" s="177"/>
      <c r="BH163" s="177"/>
      <c r="BI163" s="177">
        <v>1016014</v>
      </c>
      <c r="BJ163" s="177"/>
      <c r="BK163" s="177"/>
      <c r="BL163" s="177"/>
      <c r="BM163" s="177"/>
      <c r="BN163" s="177">
        <v>0</v>
      </c>
      <c r="BO163" s="177"/>
      <c r="BP163" s="177"/>
      <c r="BQ163" s="177"/>
      <c r="BR163" s="177"/>
    </row>
    <row r="164" spans="1:79" s="137" customFormat="1" ht="38.25" customHeight="1" x14ac:dyDescent="0.2">
      <c r="A164" s="131" t="s">
        <v>289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3"/>
      <c r="U164" s="178" t="s">
        <v>252</v>
      </c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 t="s">
        <v>252</v>
      </c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 t="s">
        <v>252</v>
      </c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 t="s">
        <v>252</v>
      </c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 t="s">
        <v>252</v>
      </c>
      <c r="BJ164" s="178"/>
      <c r="BK164" s="178"/>
      <c r="BL164" s="178"/>
      <c r="BM164" s="178"/>
      <c r="BN164" s="178"/>
      <c r="BO164" s="178"/>
      <c r="BP164" s="178"/>
      <c r="BQ164" s="178"/>
      <c r="BR164" s="178"/>
    </row>
    <row r="167" spans="1:79" ht="14.25" customHeight="1" x14ac:dyDescent="0.2">
      <c r="A167" s="48" t="s">
        <v>156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</row>
    <row r="168" spans="1:79" ht="15" customHeight="1" x14ac:dyDescent="0.2">
      <c r="A168" s="76" t="s">
        <v>7</v>
      </c>
      <c r="B168" s="77"/>
      <c r="C168" s="77"/>
      <c r="D168" s="76" t="s">
        <v>11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8"/>
      <c r="W168" s="46" t="s">
        <v>243</v>
      </c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 t="s">
        <v>303</v>
      </c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 t="s">
        <v>314</v>
      </c>
      <c r="AV168" s="46"/>
      <c r="AW168" s="46"/>
      <c r="AX168" s="46"/>
      <c r="AY168" s="46"/>
      <c r="AZ168" s="46"/>
      <c r="BA168" s="46" t="s">
        <v>319</v>
      </c>
      <c r="BB168" s="46"/>
      <c r="BC168" s="46"/>
      <c r="BD168" s="46"/>
      <c r="BE168" s="46"/>
      <c r="BF168" s="46"/>
      <c r="BG168" s="46" t="s">
        <v>327</v>
      </c>
      <c r="BH168" s="46"/>
      <c r="BI168" s="46"/>
      <c r="BJ168" s="46"/>
      <c r="BK168" s="46"/>
      <c r="BL168" s="46"/>
    </row>
    <row r="169" spans="1:79" ht="15" customHeight="1" x14ac:dyDescent="0.2">
      <c r="A169" s="97"/>
      <c r="B169" s="98"/>
      <c r="C169" s="98"/>
      <c r="D169" s="9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9"/>
      <c r="W169" s="46" t="s">
        <v>5</v>
      </c>
      <c r="X169" s="46"/>
      <c r="Y169" s="46"/>
      <c r="Z169" s="46"/>
      <c r="AA169" s="46"/>
      <c r="AB169" s="46"/>
      <c r="AC169" s="46" t="s">
        <v>4</v>
      </c>
      <c r="AD169" s="46"/>
      <c r="AE169" s="46"/>
      <c r="AF169" s="46"/>
      <c r="AG169" s="46"/>
      <c r="AH169" s="46"/>
      <c r="AI169" s="46" t="s">
        <v>5</v>
      </c>
      <c r="AJ169" s="46"/>
      <c r="AK169" s="46"/>
      <c r="AL169" s="46"/>
      <c r="AM169" s="46"/>
      <c r="AN169" s="46"/>
      <c r="AO169" s="46" t="s">
        <v>4</v>
      </c>
      <c r="AP169" s="46"/>
      <c r="AQ169" s="46"/>
      <c r="AR169" s="46"/>
      <c r="AS169" s="46"/>
      <c r="AT169" s="46"/>
      <c r="AU169" s="100" t="s">
        <v>5</v>
      </c>
      <c r="AV169" s="100"/>
      <c r="AW169" s="100"/>
      <c r="AX169" s="100" t="s">
        <v>4</v>
      </c>
      <c r="AY169" s="100"/>
      <c r="AZ169" s="100"/>
      <c r="BA169" s="100" t="s">
        <v>5</v>
      </c>
      <c r="BB169" s="100"/>
      <c r="BC169" s="100"/>
      <c r="BD169" s="100" t="s">
        <v>4</v>
      </c>
      <c r="BE169" s="100"/>
      <c r="BF169" s="100"/>
      <c r="BG169" s="100" t="s">
        <v>5</v>
      </c>
      <c r="BH169" s="100"/>
      <c r="BI169" s="100"/>
      <c r="BJ169" s="100" t="s">
        <v>4</v>
      </c>
      <c r="BK169" s="100"/>
      <c r="BL169" s="100"/>
    </row>
    <row r="170" spans="1:79" ht="57" customHeight="1" x14ac:dyDescent="0.2">
      <c r="A170" s="79"/>
      <c r="B170" s="80"/>
      <c r="C170" s="80"/>
      <c r="D170" s="79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1"/>
      <c r="W170" s="46" t="s">
        <v>13</v>
      </c>
      <c r="X170" s="46"/>
      <c r="Y170" s="46"/>
      <c r="Z170" s="46" t="s">
        <v>12</v>
      </c>
      <c r="AA170" s="46"/>
      <c r="AB170" s="46"/>
      <c r="AC170" s="46" t="s">
        <v>13</v>
      </c>
      <c r="AD170" s="46"/>
      <c r="AE170" s="46"/>
      <c r="AF170" s="46" t="s">
        <v>12</v>
      </c>
      <c r="AG170" s="46"/>
      <c r="AH170" s="46"/>
      <c r="AI170" s="46" t="s">
        <v>13</v>
      </c>
      <c r="AJ170" s="46"/>
      <c r="AK170" s="46"/>
      <c r="AL170" s="46" t="s">
        <v>12</v>
      </c>
      <c r="AM170" s="46"/>
      <c r="AN170" s="46"/>
      <c r="AO170" s="46" t="s">
        <v>13</v>
      </c>
      <c r="AP170" s="46"/>
      <c r="AQ170" s="46"/>
      <c r="AR170" s="46" t="s">
        <v>12</v>
      </c>
      <c r="AS170" s="46"/>
      <c r="AT170" s="46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</row>
    <row r="171" spans="1:79" ht="15" customHeight="1" x14ac:dyDescent="0.2">
      <c r="A171" s="61">
        <v>1</v>
      </c>
      <c r="B171" s="62"/>
      <c r="C171" s="62"/>
      <c r="D171" s="61">
        <v>2</v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3"/>
      <c r="W171" s="46">
        <v>3</v>
      </c>
      <c r="X171" s="46"/>
      <c r="Y171" s="46"/>
      <c r="Z171" s="46">
        <v>4</v>
      </c>
      <c r="AA171" s="46"/>
      <c r="AB171" s="46"/>
      <c r="AC171" s="46">
        <v>5</v>
      </c>
      <c r="AD171" s="46"/>
      <c r="AE171" s="46"/>
      <c r="AF171" s="46">
        <v>6</v>
      </c>
      <c r="AG171" s="46"/>
      <c r="AH171" s="46"/>
      <c r="AI171" s="46">
        <v>7</v>
      </c>
      <c r="AJ171" s="46"/>
      <c r="AK171" s="46"/>
      <c r="AL171" s="46">
        <v>8</v>
      </c>
      <c r="AM171" s="46"/>
      <c r="AN171" s="46"/>
      <c r="AO171" s="46">
        <v>9</v>
      </c>
      <c r="AP171" s="46"/>
      <c r="AQ171" s="46"/>
      <c r="AR171" s="46">
        <v>10</v>
      </c>
      <c r="AS171" s="46"/>
      <c r="AT171" s="46"/>
      <c r="AU171" s="46">
        <v>11</v>
      </c>
      <c r="AV171" s="46"/>
      <c r="AW171" s="46"/>
      <c r="AX171" s="46">
        <v>12</v>
      </c>
      <c r="AY171" s="46"/>
      <c r="AZ171" s="46"/>
      <c r="BA171" s="46">
        <v>13</v>
      </c>
      <c r="BB171" s="46"/>
      <c r="BC171" s="46"/>
      <c r="BD171" s="46">
        <v>14</v>
      </c>
      <c r="BE171" s="46"/>
      <c r="BF171" s="46"/>
      <c r="BG171" s="46">
        <v>15</v>
      </c>
      <c r="BH171" s="46"/>
      <c r="BI171" s="46"/>
      <c r="BJ171" s="46">
        <v>16</v>
      </c>
      <c r="BK171" s="46"/>
      <c r="BL171" s="46"/>
    </row>
    <row r="172" spans="1:79" s="2" customFormat="1" ht="12.75" hidden="1" customHeight="1" x14ac:dyDescent="0.2">
      <c r="A172" s="64" t="s">
        <v>90</v>
      </c>
      <c r="B172" s="65"/>
      <c r="C172" s="65"/>
      <c r="D172" s="64" t="s">
        <v>78</v>
      </c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6"/>
      <c r="W172" s="44" t="s">
        <v>93</v>
      </c>
      <c r="X172" s="44"/>
      <c r="Y172" s="44"/>
      <c r="Z172" s="44" t="s">
        <v>94</v>
      </c>
      <c r="AA172" s="44"/>
      <c r="AB172" s="44"/>
      <c r="AC172" s="49" t="s">
        <v>95</v>
      </c>
      <c r="AD172" s="49"/>
      <c r="AE172" s="49"/>
      <c r="AF172" s="49" t="s">
        <v>96</v>
      </c>
      <c r="AG172" s="49"/>
      <c r="AH172" s="49"/>
      <c r="AI172" s="44" t="s">
        <v>97</v>
      </c>
      <c r="AJ172" s="44"/>
      <c r="AK172" s="44"/>
      <c r="AL172" s="44" t="s">
        <v>98</v>
      </c>
      <c r="AM172" s="44"/>
      <c r="AN172" s="44"/>
      <c r="AO172" s="49" t="s">
        <v>127</v>
      </c>
      <c r="AP172" s="49"/>
      <c r="AQ172" s="49"/>
      <c r="AR172" s="49" t="s">
        <v>99</v>
      </c>
      <c r="AS172" s="49"/>
      <c r="AT172" s="49"/>
      <c r="AU172" s="44" t="s">
        <v>133</v>
      </c>
      <c r="AV172" s="44"/>
      <c r="AW172" s="44"/>
      <c r="AX172" s="49" t="s">
        <v>134</v>
      </c>
      <c r="AY172" s="49"/>
      <c r="AZ172" s="49"/>
      <c r="BA172" s="44" t="s">
        <v>135</v>
      </c>
      <c r="BB172" s="44"/>
      <c r="BC172" s="44"/>
      <c r="BD172" s="49" t="s">
        <v>136</v>
      </c>
      <c r="BE172" s="49"/>
      <c r="BF172" s="49"/>
      <c r="BG172" s="44" t="s">
        <v>137</v>
      </c>
      <c r="BH172" s="44"/>
      <c r="BI172" s="44"/>
      <c r="BJ172" s="49" t="s">
        <v>138</v>
      </c>
      <c r="BK172" s="49"/>
      <c r="BL172" s="49"/>
      <c r="CA172" s="2" t="s">
        <v>126</v>
      </c>
    </row>
    <row r="173" spans="1:79" s="137" customFormat="1" ht="12.75" customHeight="1" x14ac:dyDescent="0.2">
      <c r="A173" s="157">
        <v>1</v>
      </c>
      <c r="B173" s="158"/>
      <c r="C173" s="158"/>
      <c r="D173" s="131" t="s">
        <v>290</v>
      </c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3"/>
      <c r="W173" s="176">
        <v>4</v>
      </c>
      <c r="X173" s="176"/>
      <c r="Y173" s="176"/>
      <c r="Z173" s="176">
        <v>3</v>
      </c>
      <c r="AA173" s="176"/>
      <c r="AB173" s="176"/>
      <c r="AC173" s="176">
        <v>0</v>
      </c>
      <c r="AD173" s="176"/>
      <c r="AE173" s="176"/>
      <c r="AF173" s="176">
        <v>0</v>
      </c>
      <c r="AG173" s="176"/>
      <c r="AH173" s="176"/>
      <c r="AI173" s="176">
        <v>4</v>
      </c>
      <c r="AJ173" s="176"/>
      <c r="AK173" s="176"/>
      <c r="AL173" s="176">
        <v>3</v>
      </c>
      <c r="AM173" s="176"/>
      <c r="AN173" s="176"/>
      <c r="AO173" s="176">
        <v>0</v>
      </c>
      <c r="AP173" s="176"/>
      <c r="AQ173" s="176"/>
      <c r="AR173" s="176">
        <v>0</v>
      </c>
      <c r="AS173" s="176"/>
      <c r="AT173" s="176"/>
      <c r="AU173" s="176">
        <v>4</v>
      </c>
      <c r="AV173" s="176"/>
      <c r="AW173" s="176"/>
      <c r="AX173" s="176">
        <v>0</v>
      </c>
      <c r="AY173" s="176"/>
      <c r="AZ173" s="176"/>
      <c r="BA173" s="176">
        <v>4</v>
      </c>
      <c r="BB173" s="176"/>
      <c r="BC173" s="176"/>
      <c r="BD173" s="176">
        <v>0</v>
      </c>
      <c r="BE173" s="176"/>
      <c r="BF173" s="176"/>
      <c r="BG173" s="176">
        <v>4</v>
      </c>
      <c r="BH173" s="176"/>
      <c r="BI173" s="176"/>
      <c r="BJ173" s="176">
        <v>0</v>
      </c>
      <c r="BK173" s="176"/>
      <c r="BL173" s="176"/>
      <c r="CA173" s="137" t="s">
        <v>51</v>
      </c>
    </row>
    <row r="174" spans="1:79" s="9" customFormat="1" ht="12.75" customHeight="1" x14ac:dyDescent="0.2">
      <c r="A174" s="126">
        <v>2</v>
      </c>
      <c r="B174" s="127"/>
      <c r="C174" s="127"/>
      <c r="D174" s="138" t="s">
        <v>291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40"/>
      <c r="W174" s="173">
        <v>4</v>
      </c>
      <c r="X174" s="173"/>
      <c r="Y174" s="173"/>
      <c r="Z174" s="173">
        <v>3</v>
      </c>
      <c r="AA174" s="173"/>
      <c r="AB174" s="173"/>
      <c r="AC174" s="173">
        <v>0</v>
      </c>
      <c r="AD174" s="173"/>
      <c r="AE174" s="173"/>
      <c r="AF174" s="173">
        <v>0</v>
      </c>
      <c r="AG174" s="173"/>
      <c r="AH174" s="173"/>
      <c r="AI174" s="173">
        <v>4</v>
      </c>
      <c r="AJ174" s="173"/>
      <c r="AK174" s="173"/>
      <c r="AL174" s="173">
        <v>3</v>
      </c>
      <c r="AM174" s="173"/>
      <c r="AN174" s="173"/>
      <c r="AO174" s="173">
        <v>0</v>
      </c>
      <c r="AP174" s="173"/>
      <c r="AQ174" s="173"/>
      <c r="AR174" s="173">
        <v>0</v>
      </c>
      <c r="AS174" s="173"/>
      <c r="AT174" s="173"/>
      <c r="AU174" s="173">
        <v>4</v>
      </c>
      <c r="AV174" s="173"/>
      <c r="AW174" s="173"/>
      <c r="AX174" s="173">
        <v>0</v>
      </c>
      <c r="AY174" s="173"/>
      <c r="AZ174" s="173"/>
      <c r="BA174" s="173">
        <v>4</v>
      </c>
      <c r="BB174" s="173"/>
      <c r="BC174" s="173"/>
      <c r="BD174" s="173">
        <v>0</v>
      </c>
      <c r="BE174" s="173"/>
      <c r="BF174" s="173"/>
      <c r="BG174" s="173">
        <v>4</v>
      </c>
      <c r="BH174" s="173"/>
      <c r="BI174" s="173"/>
      <c r="BJ174" s="173">
        <v>0</v>
      </c>
      <c r="BK174" s="173"/>
      <c r="BL174" s="173"/>
    </row>
    <row r="175" spans="1:79" s="137" customFormat="1" ht="25.5" customHeight="1" x14ac:dyDescent="0.2">
      <c r="A175" s="157">
        <v>3</v>
      </c>
      <c r="B175" s="158"/>
      <c r="C175" s="158"/>
      <c r="D175" s="131" t="s">
        <v>292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3"/>
      <c r="W175" s="176" t="s">
        <v>252</v>
      </c>
      <c r="X175" s="176"/>
      <c r="Y175" s="176"/>
      <c r="Z175" s="176" t="s">
        <v>252</v>
      </c>
      <c r="AA175" s="176"/>
      <c r="AB175" s="176"/>
      <c r="AC175" s="176"/>
      <c r="AD175" s="176"/>
      <c r="AE175" s="176"/>
      <c r="AF175" s="176"/>
      <c r="AG175" s="176"/>
      <c r="AH175" s="176"/>
      <c r="AI175" s="176" t="s">
        <v>252</v>
      </c>
      <c r="AJ175" s="176"/>
      <c r="AK175" s="176"/>
      <c r="AL175" s="176" t="s">
        <v>252</v>
      </c>
      <c r="AM175" s="176"/>
      <c r="AN175" s="176"/>
      <c r="AO175" s="176"/>
      <c r="AP175" s="176"/>
      <c r="AQ175" s="176"/>
      <c r="AR175" s="176"/>
      <c r="AS175" s="176"/>
      <c r="AT175" s="176"/>
      <c r="AU175" s="176" t="s">
        <v>252</v>
      </c>
      <c r="AV175" s="176"/>
      <c r="AW175" s="176"/>
      <c r="AX175" s="176"/>
      <c r="AY175" s="176"/>
      <c r="AZ175" s="176"/>
      <c r="BA175" s="176" t="s">
        <v>252</v>
      </c>
      <c r="BB175" s="176"/>
      <c r="BC175" s="176"/>
      <c r="BD175" s="176"/>
      <c r="BE175" s="176"/>
      <c r="BF175" s="176"/>
      <c r="BG175" s="176" t="s">
        <v>252</v>
      </c>
      <c r="BH175" s="176"/>
      <c r="BI175" s="176"/>
      <c r="BJ175" s="176"/>
      <c r="BK175" s="176"/>
      <c r="BL175" s="176"/>
    </row>
    <row r="178" spans="1:79" ht="14.25" customHeight="1" x14ac:dyDescent="0.2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 x14ac:dyDescent="0.2">
      <c r="A179" s="48" t="s">
        <v>315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 x14ac:dyDescent="0.2">
      <c r="A180" s="52" t="s">
        <v>242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243</v>
      </c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3"/>
      <c r="AP181" s="61" t="s">
        <v>244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245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9" customFormat="1" ht="12.75" customHeight="1" x14ac:dyDescent="0.2">
      <c r="A185" s="125"/>
      <c r="B185" s="125"/>
      <c r="C185" s="125"/>
      <c r="D185" s="125"/>
      <c r="E185" s="125"/>
      <c r="F185" s="125"/>
      <c r="G185" s="179" t="s">
        <v>179</v>
      </c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80"/>
      <c r="U185" s="180"/>
      <c r="V185" s="180"/>
      <c r="W185" s="180"/>
      <c r="X185" s="180"/>
      <c r="Y185" s="180"/>
      <c r="Z185" s="180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>
        <f>IF(ISNUMBER(AA185),AA185,0)+IF(ISNUMBER(AF185),AF185,0)</f>
        <v>0</v>
      </c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>
        <f>IF(ISNUMBER(AP185),AP185,0)+IF(ISNUMBER(AU185),AU185,0)</f>
        <v>0</v>
      </c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>
        <f>IF(ISNUMBER(BE185),BE185,0)+IF(ISNUMBER(BJ185),BJ185,0)</f>
        <v>0</v>
      </c>
      <c r="BP185" s="177"/>
      <c r="BQ185" s="177"/>
      <c r="BR185" s="177"/>
      <c r="BS185" s="177"/>
      <c r="CA185" s="9" t="s">
        <v>53</v>
      </c>
    </row>
    <row r="187" spans="1:79" ht="13.5" customHeight="1" x14ac:dyDescent="0.2">
      <c r="A187" s="48" t="s">
        <v>328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69" t="s">
        <v>242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</row>
    <row r="189" spans="1:79" ht="15" customHeight="1" x14ac:dyDescent="0.2">
      <c r="A189" s="46" t="s">
        <v>7</v>
      </c>
      <c r="B189" s="46"/>
      <c r="C189" s="46"/>
      <c r="D189" s="46"/>
      <c r="E189" s="46"/>
      <c r="F189" s="46"/>
      <c r="G189" s="46" t="s">
        <v>157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14</v>
      </c>
      <c r="U189" s="46"/>
      <c r="V189" s="46"/>
      <c r="W189" s="46"/>
      <c r="X189" s="46"/>
      <c r="Y189" s="46"/>
      <c r="Z189" s="46"/>
      <c r="AA189" s="61" t="s">
        <v>246</v>
      </c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3"/>
      <c r="AP189" s="61" t="s">
        <v>248</v>
      </c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3"/>
    </row>
    <row r="190" spans="1:79" ht="32.1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 t="s">
        <v>5</v>
      </c>
      <c r="AB190" s="46"/>
      <c r="AC190" s="46"/>
      <c r="AD190" s="46"/>
      <c r="AE190" s="46"/>
      <c r="AF190" s="46" t="s">
        <v>4</v>
      </c>
      <c r="AG190" s="46"/>
      <c r="AH190" s="46"/>
      <c r="AI190" s="46"/>
      <c r="AJ190" s="46"/>
      <c r="AK190" s="46" t="s">
        <v>111</v>
      </c>
      <c r="AL190" s="46"/>
      <c r="AM190" s="46"/>
      <c r="AN190" s="46"/>
      <c r="AO190" s="46"/>
      <c r="AP190" s="46" t="s">
        <v>5</v>
      </c>
      <c r="AQ190" s="46"/>
      <c r="AR190" s="46"/>
      <c r="AS190" s="46"/>
      <c r="AT190" s="46"/>
      <c r="AU190" s="46" t="s">
        <v>4</v>
      </c>
      <c r="AV190" s="46"/>
      <c r="AW190" s="46"/>
      <c r="AX190" s="46"/>
      <c r="AY190" s="46"/>
      <c r="AZ190" s="46" t="s">
        <v>118</v>
      </c>
      <c r="BA190" s="46"/>
      <c r="BB190" s="46"/>
      <c r="BC190" s="46"/>
      <c r="BD190" s="46"/>
    </row>
    <row r="191" spans="1:79" ht="15" customHeight="1" x14ac:dyDescent="0.2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/>
      <c r="AA191" s="46">
        <v>4</v>
      </c>
      <c r="AB191" s="46"/>
      <c r="AC191" s="46"/>
      <c r="AD191" s="46"/>
      <c r="AE191" s="46"/>
      <c r="AF191" s="46">
        <v>5</v>
      </c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>
        <v>7</v>
      </c>
      <c r="AQ191" s="46"/>
      <c r="AR191" s="46"/>
      <c r="AS191" s="46"/>
      <c r="AT191" s="46"/>
      <c r="AU191" s="46">
        <v>8</v>
      </c>
      <c r="AV191" s="46"/>
      <c r="AW191" s="46"/>
      <c r="AX191" s="46"/>
      <c r="AY191" s="46"/>
      <c r="AZ191" s="46">
        <v>9</v>
      </c>
      <c r="BA191" s="46"/>
      <c r="BB191" s="46"/>
      <c r="BC191" s="46"/>
      <c r="BD191" s="46"/>
    </row>
    <row r="192" spans="1:79" s="2" customFormat="1" ht="12" hidden="1" customHeight="1" x14ac:dyDescent="0.2">
      <c r="A192" s="44" t="s">
        <v>90</v>
      </c>
      <c r="B192" s="44"/>
      <c r="C192" s="44"/>
      <c r="D192" s="44"/>
      <c r="E192" s="44"/>
      <c r="F192" s="44"/>
      <c r="G192" s="93" t="s">
        <v>78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 t="s">
        <v>100</v>
      </c>
      <c r="U192" s="93"/>
      <c r="V192" s="93"/>
      <c r="W192" s="93"/>
      <c r="X192" s="93"/>
      <c r="Y192" s="93"/>
      <c r="Z192" s="93"/>
      <c r="AA192" s="49" t="s">
        <v>81</v>
      </c>
      <c r="AB192" s="49"/>
      <c r="AC192" s="49"/>
      <c r="AD192" s="49"/>
      <c r="AE192" s="49"/>
      <c r="AF192" s="49" t="s">
        <v>82</v>
      </c>
      <c r="AG192" s="49"/>
      <c r="AH192" s="49"/>
      <c r="AI192" s="49"/>
      <c r="AJ192" s="49"/>
      <c r="AK192" s="75" t="s">
        <v>153</v>
      </c>
      <c r="AL192" s="75"/>
      <c r="AM192" s="75"/>
      <c r="AN192" s="75"/>
      <c r="AO192" s="75"/>
      <c r="AP192" s="49" t="s">
        <v>83</v>
      </c>
      <c r="AQ192" s="49"/>
      <c r="AR192" s="49"/>
      <c r="AS192" s="49"/>
      <c r="AT192" s="49"/>
      <c r="AU192" s="49" t="s">
        <v>84</v>
      </c>
      <c r="AV192" s="49"/>
      <c r="AW192" s="49"/>
      <c r="AX192" s="49"/>
      <c r="AY192" s="49"/>
      <c r="AZ192" s="75" t="s">
        <v>153</v>
      </c>
      <c r="BA192" s="75"/>
      <c r="BB192" s="75"/>
      <c r="BC192" s="75"/>
      <c r="BD192" s="75"/>
      <c r="CA192" s="2" t="s">
        <v>54</v>
      </c>
    </row>
    <row r="193" spans="1:79" s="9" customFormat="1" x14ac:dyDescent="0.2">
      <c r="A193" s="125"/>
      <c r="B193" s="125"/>
      <c r="C193" s="125"/>
      <c r="D193" s="125"/>
      <c r="E193" s="125"/>
      <c r="F193" s="125"/>
      <c r="G193" s="179" t="s">
        <v>179</v>
      </c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80"/>
      <c r="U193" s="180"/>
      <c r="V193" s="180"/>
      <c r="W193" s="180"/>
      <c r="X193" s="180"/>
      <c r="Y193" s="180"/>
      <c r="Z193" s="180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>
        <f>IF(ISNUMBER(AA193),AA193,0)+IF(ISNUMBER(AF193),AF193,0)</f>
        <v>0</v>
      </c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>
        <f>IF(ISNUMBER(AP193),AP193,0)+IF(ISNUMBER(AU193),AU193,0)</f>
        <v>0</v>
      </c>
      <c r="BA193" s="177"/>
      <c r="BB193" s="177"/>
      <c r="BC193" s="177"/>
      <c r="BD193" s="177"/>
      <c r="CA193" s="9" t="s">
        <v>55</v>
      </c>
    </row>
    <row r="196" spans="1:79" ht="14.25" customHeight="1" x14ac:dyDescent="0.2">
      <c r="A196" s="48" t="s">
        <v>329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</row>
    <row r="197" spans="1:79" ht="15" customHeight="1" x14ac:dyDescent="0.2">
      <c r="A197" s="69" t="s">
        <v>242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</row>
    <row r="198" spans="1:79" ht="23.1" customHeight="1" x14ac:dyDescent="0.2">
      <c r="A198" s="46" t="s">
        <v>159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76" t="s">
        <v>160</v>
      </c>
      <c r="O198" s="77"/>
      <c r="P198" s="77"/>
      <c r="Q198" s="77"/>
      <c r="R198" s="77"/>
      <c r="S198" s="77"/>
      <c r="T198" s="77"/>
      <c r="U198" s="78"/>
      <c r="V198" s="76" t="s">
        <v>161</v>
      </c>
      <c r="W198" s="77"/>
      <c r="X198" s="77"/>
      <c r="Y198" s="77"/>
      <c r="Z198" s="78"/>
      <c r="AA198" s="46" t="s">
        <v>243</v>
      </c>
      <c r="AB198" s="46"/>
      <c r="AC198" s="46"/>
      <c r="AD198" s="46"/>
      <c r="AE198" s="46"/>
      <c r="AF198" s="46"/>
      <c r="AG198" s="46"/>
      <c r="AH198" s="46"/>
      <c r="AI198" s="46"/>
      <c r="AJ198" s="46" t="s">
        <v>244</v>
      </c>
      <c r="AK198" s="46"/>
      <c r="AL198" s="46"/>
      <c r="AM198" s="46"/>
      <c r="AN198" s="46"/>
      <c r="AO198" s="46"/>
      <c r="AP198" s="46"/>
      <c r="AQ198" s="46"/>
      <c r="AR198" s="46"/>
      <c r="AS198" s="46" t="s">
        <v>245</v>
      </c>
      <c r="AT198" s="46"/>
      <c r="AU198" s="46"/>
      <c r="AV198" s="46"/>
      <c r="AW198" s="46"/>
      <c r="AX198" s="46"/>
      <c r="AY198" s="46"/>
      <c r="AZ198" s="46"/>
      <c r="BA198" s="46"/>
      <c r="BB198" s="46" t="s">
        <v>246</v>
      </c>
      <c r="BC198" s="46"/>
      <c r="BD198" s="46"/>
      <c r="BE198" s="46"/>
      <c r="BF198" s="46"/>
      <c r="BG198" s="46"/>
      <c r="BH198" s="46"/>
      <c r="BI198" s="46"/>
      <c r="BJ198" s="46"/>
      <c r="BK198" s="46" t="s">
        <v>248</v>
      </c>
      <c r="BL198" s="46"/>
      <c r="BM198" s="46"/>
      <c r="BN198" s="46"/>
      <c r="BO198" s="46"/>
      <c r="BP198" s="46"/>
      <c r="BQ198" s="46"/>
      <c r="BR198" s="46"/>
      <c r="BS198" s="46"/>
    </row>
    <row r="199" spans="1:79" ht="95.2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79"/>
      <c r="O199" s="80"/>
      <c r="P199" s="80"/>
      <c r="Q199" s="80"/>
      <c r="R199" s="80"/>
      <c r="S199" s="80"/>
      <c r="T199" s="80"/>
      <c r="U199" s="81"/>
      <c r="V199" s="79"/>
      <c r="W199" s="80"/>
      <c r="X199" s="80"/>
      <c r="Y199" s="80"/>
      <c r="Z199" s="81"/>
      <c r="AA199" s="100" t="s">
        <v>164</v>
      </c>
      <c r="AB199" s="100"/>
      <c r="AC199" s="100"/>
      <c r="AD199" s="100"/>
      <c r="AE199" s="100"/>
      <c r="AF199" s="100" t="s">
        <v>165</v>
      </c>
      <c r="AG199" s="100"/>
      <c r="AH199" s="100"/>
      <c r="AI199" s="100"/>
      <c r="AJ199" s="100" t="s">
        <v>164</v>
      </c>
      <c r="AK199" s="100"/>
      <c r="AL199" s="100"/>
      <c r="AM199" s="100"/>
      <c r="AN199" s="100"/>
      <c r="AO199" s="100" t="s">
        <v>165</v>
      </c>
      <c r="AP199" s="100"/>
      <c r="AQ199" s="100"/>
      <c r="AR199" s="100"/>
      <c r="AS199" s="100" t="s">
        <v>164</v>
      </c>
      <c r="AT199" s="100"/>
      <c r="AU199" s="100"/>
      <c r="AV199" s="100"/>
      <c r="AW199" s="100"/>
      <c r="AX199" s="100" t="s">
        <v>165</v>
      </c>
      <c r="AY199" s="100"/>
      <c r="AZ199" s="100"/>
      <c r="BA199" s="100"/>
      <c r="BB199" s="100" t="s">
        <v>164</v>
      </c>
      <c r="BC199" s="100"/>
      <c r="BD199" s="100"/>
      <c r="BE199" s="100"/>
      <c r="BF199" s="100"/>
      <c r="BG199" s="100" t="s">
        <v>165</v>
      </c>
      <c r="BH199" s="100"/>
      <c r="BI199" s="100"/>
      <c r="BJ199" s="100"/>
      <c r="BK199" s="100" t="s">
        <v>164</v>
      </c>
      <c r="BL199" s="100"/>
      <c r="BM199" s="100"/>
      <c r="BN199" s="100"/>
      <c r="BO199" s="100"/>
      <c r="BP199" s="100" t="s">
        <v>165</v>
      </c>
      <c r="BQ199" s="100"/>
      <c r="BR199" s="100"/>
      <c r="BS199" s="100"/>
    </row>
    <row r="200" spans="1:79" ht="15" customHeight="1" x14ac:dyDescent="0.2">
      <c r="A200" s="46">
        <v>1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61">
        <v>2</v>
      </c>
      <c r="O200" s="62"/>
      <c r="P200" s="62"/>
      <c r="Q200" s="62"/>
      <c r="R200" s="62"/>
      <c r="S200" s="62"/>
      <c r="T200" s="62"/>
      <c r="U200" s="63"/>
      <c r="V200" s="46">
        <v>3</v>
      </c>
      <c r="W200" s="46"/>
      <c r="X200" s="46"/>
      <c r="Y200" s="46"/>
      <c r="Z200" s="46"/>
      <c r="AA200" s="46">
        <v>4</v>
      </c>
      <c r="AB200" s="46"/>
      <c r="AC200" s="46"/>
      <c r="AD200" s="46"/>
      <c r="AE200" s="46"/>
      <c r="AF200" s="46">
        <v>5</v>
      </c>
      <c r="AG200" s="46"/>
      <c r="AH200" s="46"/>
      <c r="AI200" s="46"/>
      <c r="AJ200" s="46">
        <v>6</v>
      </c>
      <c r="AK200" s="46"/>
      <c r="AL200" s="46"/>
      <c r="AM200" s="46"/>
      <c r="AN200" s="46"/>
      <c r="AO200" s="46">
        <v>7</v>
      </c>
      <c r="AP200" s="46"/>
      <c r="AQ200" s="46"/>
      <c r="AR200" s="46"/>
      <c r="AS200" s="46">
        <v>8</v>
      </c>
      <c r="AT200" s="46"/>
      <c r="AU200" s="46"/>
      <c r="AV200" s="46"/>
      <c r="AW200" s="46"/>
      <c r="AX200" s="46">
        <v>9</v>
      </c>
      <c r="AY200" s="46"/>
      <c r="AZ200" s="46"/>
      <c r="BA200" s="46"/>
      <c r="BB200" s="46">
        <v>10</v>
      </c>
      <c r="BC200" s="46"/>
      <c r="BD200" s="46"/>
      <c r="BE200" s="46"/>
      <c r="BF200" s="46"/>
      <c r="BG200" s="46">
        <v>11</v>
      </c>
      <c r="BH200" s="46"/>
      <c r="BI200" s="46"/>
      <c r="BJ200" s="46"/>
      <c r="BK200" s="46">
        <v>12</v>
      </c>
      <c r="BL200" s="46"/>
      <c r="BM200" s="46"/>
      <c r="BN200" s="46"/>
      <c r="BO200" s="46"/>
      <c r="BP200" s="46">
        <v>13</v>
      </c>
      <c r="BQ200" s="46"/>
      <c r="BR200" s="46"/>
      <c r="BS200" s="46"/>
    </row>
    <row r="201" spans="1:79" s="2" customFormat="1" ht="12" hidden="1" customHeight="1" x14ac:dyDescent="0.2">
      <c r="A201" s="93" t="s">
        <v>177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44" t="s">
        <v>162</v>
      </c>
      <c r="O201" s="44"/>
      <c r="P201" s="44"/>
      <c r="Q201" s="44"/>
      <c r="R201" s="44"/>
      <c r="S201" s="44"/>
      <c r="T201" s="44"/>
      <c r="U201" s="44"/>
      <c r="V201" s="44" t="s">
        <v>163</v>
      </c>
      <c r="W201" s="44"/>
      <c r="X201" s="44"/>
      <c r="Y201" s="44"/>
      <c r="Z201" s="44"/>
      <c r="AA201" s="49" t="s">
        <v>86</v>
      </c>
      <c r="AB201" s="49"/>
      <c r="AC201" s="49"/>
      <c r="AD201" s="49"/>
      <c r="AE201" s="49"/>
      <c r="AF201" s="49" t="s">
        <v>87</v>
      </c>
      <c r="AG201" s="49"/>
      <c r="AH201" s="49"/>
      <c r="AI201" s="49"/>
      <c r="AJ201" s="49" t="s">
        <v>88</v>
      </c>
      <c r="AK201" s="49"/>
      <c r="AL201" s="49"/>
      <c r="AM201" s="49"/>
      <c r="AN201" s="49"/>
      <c r="AO201" s="49" t="s">
        <v>89</v>
      </c>
      <c r="AP201" s="49"/>
      <c r="AQ201" s="49"/>
      <c r="AR201" s="49"/>
      <c r="AS201" s="49" t="s">
        <v>79</v>
      </c>
      <c r="AT201" s="49"/>
      <c r="AU201" s="49"/>
      <c r="AV201" s="49"/>
      <c r="AW201" s="49"/>
      <c r="AX201" s="49" t="s">
        <v>80</v>
      </c>
      <c r="AY201" s="49"/>
      <c r="AZ201" s="49"/>
      <c r="BA201" s="49"/>
      <c r="BB201" s="49" t="s">
        <v>81</v>
      </c>
      <c r="BC201" s="49"/>
      <c r="BD201" s="49"/>
      <c r="BE201" s="49"/>
      <c r="BF201" s="49"/>
      <c r="BG201" s="49" t="s">
        <v>82</v>
      </c>
      <c r="BH201" s="49"/>
      <c r="BI201" s="49"/>
      <c r="BJ201" s="49"/>
      <c r="BK201" s="49" t="s">
        <v>83</v>
      </c>
      <c r="BL201" s="49"/>
      <c r="BM201" s="49"/>
      <c r="BN201" s="49"/>
      <c r="BO201" s="49"/>
      <c r="BP201" s="49" t="s">
        <v>84</v>
      </c>
      <c r="BQ201" s="49"/>
      <c r="BR201" s="49"/>
      <c r="BS201" s="49"/>
      <c r="CA201" s="2" t="s">
        <v>56</v>
      </c>
    </row>
    <row r="202" spans="1:79" s="9" customFormat="1" ht="12.75" customHeight="1" x14ac:dyDescent="0.2">
      <c r="A202" s="179" t="s">
        <v>179</v>
      </c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26"/>
      <c r="O202" s="127"/>
      <c r="P202" s="127"/>
      <c r="Q202" s="127"/>
      <c r="R202" s="127"/>
      <c r="S202" s="127"/>
      <c r="T202" s="127"/>
      <c r="U202" s="129"/>
      <c r="V202" s="181"/>
      <c r="W202" s="181"/>
      <c r="X202" s="181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  <c r="BB202" s="181"/>
      <c r="BC202" s="181"/>
      <c r="BD202" s="181"/>
      <c r="BE202" s="181"/>
      <c r="BF202" s="181"/>
      <c r="BG202" s="181"/>
      <c r="BH202" s="181"/>
      <c r="BI202" s="181"/>
      <c r="BJ202" s="181"/>
      <c r="BK202" s="181"/>
      <c r="BL202" s="181"/>
      <c r="BM202" s="181"/>
      <c r="BN202" s="181"/>
      <c r="BO202" s="181"/>
      <c r="BP202" s="182"/>
      <c r="BQ202" s="183"/>
      <c r="BR202" s="183"/>
      <c r="BS202" s="184"/>
      <c r="CA202" s="9" t="s">
        <v>57</v>
      </c>
    </row>
    <row r="205" spans="1:79" ht="35.25" customHeight="1" x14ac:dyDescent="0.2">
      <c r="A205" s="48" t="s">
        <v>330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60" customHeight="1" x14ac:dyDescent="0.2">
      <c r="A206" s="149" t="s">
        <v>295</v>
      </c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</row>
    <row r="207" spans="1:79" ht="1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9" spans="1:79" ht="28.5" customHeight="1" x14ac:dyDescent="0.2">
      <c r="A209" s="56" t="s">
        <v>316</v>
      </c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</row>
    <row r="210" spans="1:79" ht="14.25" customHeight="1" x14ac:dyDescent="0.2">
      <c r="A210" s="48" t="s">
        <v>301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79" ht="15" customHeight="1" x14ac:dyDescent="0.2">
      <c r="A211" s="52" t="s">
        <v>242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</row>
    <row r="212" spans="1:79" ht="42.95" customHeight="1" x14ac:dyDescent="0.2">
      <c r="A212" s="100" t="s">
        <v>166</v>
      </c>
      <c r="B212" s="100"/>
      <c r="C212" s="100"/>
      <c r="D212" s="100"/>
      <c r="E212" s="100"/>
      <c r="F212" s="100"/>
      <c r="G212" s="46" t="s">
        <v>20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 t="s">
        <v>16</v>
      </c>
      <c r="U212" s="46"/>
      <c r="V212" s="46"/>
      <c r="W212" s="46"/>
      <c r="X212" s="46"/>
      <c r="Y212" s="46"/>
      <c r="Z212" s="46" t="s">
        <v>15</v>
      </c>
      <c r="AA212" s="46"/>
      <c r="AB212" s="46"/>
      <c r="AC212" s="46"/>
      <c r="AD212" s="46"/>
      <c r="AE212" s="46" t="s">
        <v>167</v>
      </c>
      <c r="AF212" s="46"/>
      <c r="AG212" s="46"/>
      <c r="AH212" s="46"/>
      <c r="AI212" s="46"/>
      <c r="AJ212" s="46"/>
      <c r="AK212" s="46" t="s">
        <v>168</v>
      </c>
      <c r="AL212" s="46"/>
      <c r="AM212" s="46"/>
      <c r="AN212" s="46"/>
      <c r="AO212" s="46"/>
      <c r="AP212" s="46"/>
      <c r="AQ212" s="46" t="s">
        <v>169</v>
      </c>
      <c r="AR212" s="46"/>
      <c r="AS212" s="46"/>
      <c r="AT212" s="46"/>
      <c r="AU212" s="46"/>
      <c r="AV212" s="46"/>
      <c r="AW212" s="46" t="s">
        <v>120</v>
      </c>
      <c r="AX212" s="46"/>
      <c r="AY212" s="46"/>
      <c r="AZ212" s="46"/>
      <c r="BA212" s="46"/>
      <c r="BB212" s="46"/>
      <c r="BC212" s="46"/>
      <c r="BD212" s="46"/>
      <c r="BE212" s="46"/>
      <c r="BF212" s="46"/>
      <c r="BG212" s="46" t="s">
        <v>170</v>
      </c>
      <c r="BH212" s="46"/>
      <c r="BI212" s="46"/>
      <c r="BJ212" s="46"/>
      <c r="BK212" s="46"/>
      <c r="BL212" s="46"/>
    </row>
    <row r="213" spans="1:79" ht="39.950000000000003" customHeight="1" x14ac:dyDescent="0.2">
      <c r="A213" s="100"/>
      <c r="B213" s="100"/>
      <c r="C213" s="100"/>
      <c r="D213" s="100"/>
      <c r="E213" s="100"/>
      <c r="F213" s="100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 t="s">
        <v>18</v>
      </c>
      <c r="AX213" s="46"/>
      <c r="AY213" s="46"/>
      <c r="AZ213" s="46"/>
      <c r="BA213" s="46"/>
      <c r="BB213" s="46" t="s">
        <v>17</v>
      </c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15" customHeight="1" x14ac:dyDescent="0.2">
      <c r="A214" s="46">
        <v>1</v>
      </c>
      <c r="B214" s="46"/>
      <c r="C214" s="46"/>
      <c r="D214" s="46"/>
      <c r="E214" s="46"/>
      <c r="F214" s="46"/>
      <c r="G214" s="46">
        <v>2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>
        <v>3</v>
      </c>
      <c r="U214" s="46"/>
      <c r="V214" s="46"/>
      <c r="W214" s="46"/>
      <c r="X214" s="46"/>
      <c r="Y214" s="46"/>
      <c r="Z214" s="46">
        <v>4</v>
      </c>
      <c r="AA214" s="46"/>
      <c r="AB214" s="46"/>
      <c r="AC214" s="46"/>
      <c r="AD214" s="46"/>
      <c r="AE214" s="46">
        <v>5</v>
      </c>
      <c r="AF214" s="46"/>
      <c r="AG214" s="46"/>
      <c r="AH214" s="46"/>
      <c r="AI214" s="46"/>
      <c r="AJ214" s="46"/>
      <c r="AK214" s="46">
        <v>6</v>
      </c>
      <c r="AL214" s="46"/>
      <c r="AM214" s="46"/>
      <c r="AN214" s="46"/>
      <c r="AO214" s="46"/>
      <c r="AP214" s="46"/>
      <c r="AQ214" s="46">
        <v>7</v>
      </c>
      <c r="AR214" s="46"/>
      <c r="AS214" s="46"/>
      <c r="AT214" s="46"/>
      <c r="AU214" s="46"/>
      <c r="AV214" s="46"/>
      <c r="AW214" s="46">
        <v>8</v>
      </c>
      <c r="AX214" s="46"/>
      <c r="AY214" s="46"/>
      <c r="AZ214" s="46"/>
      <c r="BA214" s="46"/>
      <c r="BB214" s="46">
        <v>9</v>
      </c>
      <c r="BC214" s="46"/>
      <c r="BD214" s="46"/>
      <c r="BE214" s="46"/>
      <c r="BF214" s="46"/>
      <c r="BG214" s="46">
        <v>10</v>
      </c>
      <c r="BH214" s="46"/>
      <c r="BI214" s="46"/>
      <c r="BJ214" s="46"/>
      <c r="BK214" s="46"/>
      <c r="BL214" s="46"/>
    </row>
    <row r="215" spans="1:79" s="2" customFormat="1" ht="12" hidden="1" customHeight="1" x14ac:dyDescent="0.2">
      <c r="A215" s="44" t="s">
        <v>85</v>
      </c>
      <c r="B215" s="44"/>
      <c r="C215" s="44"/>
      <c r="D215" s="44"/>
      <c r="E215" s="44"/>
      <c r="F215" s="44"/>
      <c r="G215" s="93" t="s">
        <v>78</v>
      </c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49" t="s">
        <v>101</v>
      </c>
      <c r="U215" s="49"/>
      <c r="V215" s="49"/>
      <c r="W215" s="49"/>
      <c r="X215" s="49"/>
      <c r="Y215" s="49"/>
      <c r="Z215" s="49" t="s">
        <v>102</v>
      </c>
      <c r="AA215" s="49"/>
      <c r="AB215" s="49"/>
      <c r="AC215" s="49"/>
      <c r="AD215" s="49"/>
      <c r="AE215" s="49" t="s">
        <v>103</v>
      </c>
      <c r="AF215" s="49"/>
      <c r="AG215" s="49"/>
      <c r="AH215" s="49"/>
      <c r="AI215" s="49"/>
      <c r="AJ215" s="49"/>
      <c r="AK215" s="49" t="s">
        <v>104</v>
      </c>
      <c r="AL215" s="49"/>
      <c r="AM215" s="49"/>
      <c r="AN215" s="49"/>
      <c r="AO215" s="49"/>
      <c r="AP215" s="49"/>
      <c r="AQ215" s="104" t="s">
        <v>122</v>
      </c>
      <c r="AR215" s="49"/>
      <c r="AS215" s="49"/>
      <c r="AT215" s="49"/>
      <c r="AU215" s="49"/>
      <c r="AV215" s="49"/>
      <c r="AW215" s="49" t="s">
        <v>105</v>
      </c>
      <c r="AX215" s="49"/>
      <c r="AY215" s="49"/>
      <c r="AZ215" s="49"/>
      <c r="BA215" s="49"/>
      <c r="BB215" s="49" t="s">
        <v>106</v>
      </c>
      <c r="BC215" s="49"/>
      <c r="BD215" s="49"/>
      <c r="BE215" s="49"/>
      <c r="BF215" s="49"/>
      <c r="BG215" s="104" t="s">
        <v>123</v>
      </c>
      <c r="BH215" s="49"/>
      <c r="BI215" s="49"/>
      <c r="BJ215" s="49"/>
      <c r="BK215" s="49"/>
      <c r="BL215" s="49"/>
      <c r="CA215" s="2" t="s">
        <v>58</v>
      </c>
    </row>
    <row r="216" spans="1:79" s="137" customFormat="1" ht="12.75" customHeight="1" x14ac:dyDescent="0.2">
      <c r="A216" s="171">
        <v>2111</v>
      </c>
      <c r="B216" s="171"/>
      <c r="C216" s="171"/>
      <c r="D216" s="171"/>
      <c r="E216" s="171"/>
      <c r="F216" s="171"/>
      <c r="G216" s="131" t="s">
        <v>253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3"/>
      <c r="T216" s="178">
        <v>618978</v>
      </c>
      <c r="U216" s="178"/>
      <c r="V216" s="178"/>
      <c r="W216" s="178"/>
      <c r="X216" s="178"/>
      <c r="Y216" s="178"/>
      <c r="Z216" s="178">
        <v>618978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f>IF(ISNUMBER(AK216),AK216,0)-IF(ISNUMBER(AE216),AE216,0)</f>
        <v>0</v>
      </c>
      <c r="AR216" s="178"/>
      <c r="AS216" s="178"/>
      <c r="AT216" s="178"/>
      <c r="AU216" s="178"/>
      <c r="AV216" s="178"/>
      <c r="AW216" s="178">
        <v>0</v>
      </c>
      <c r="AX216" s="178"/>
      <c r="AY216" s="178"/>
      <c r="AZ216" s="178"/>
      <c r="BA216" s="178"/>
      <c r="BB216" s="178">
        <v>0</v>
      </c>
      <c r="BC216" s="178"/>
      <c r="BD216" s="178"/>
      <c r="BE216" s="178"/>
      <c r="BF216" s="178"/>
      <c r="BG216" s="178">
        <f>IF(ISNUMBER(Z216),Z216,0)+IF(ISNUMBER(AK216),AK216,0)</f>
        <v>618978</v>
      </c>
      <c r="BH216" s="178"/>
      <c r="BI216" s="178"/>
      <c r="BJ216" s="178"/>
      <c r="BK216" s="178"/>
      <c r="BL216" s="178"/>
      <c r="CA216" s="137" t="s">
        <v>59</v>
      </c>
    </row>
    <row r="217" spans="1:79" s="137" customFormat="1" ht="12.75" customHeight="1" x14ac:dyDescent="0.2">
      <c r="A217" s="171">
        <v>2120</v>
      </c>
      <c r="B217" s="171"/>
      <c r="C217" s="171"/>
      <c r="D217" s="171"/>
      <c r="E217" s="171"/>
      <c r="F217" s="171"/>
      <c r="G217" s="131" t="s">
        <v>254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/>
      <c r="T217" s="178">
        <v>136176</v>
      </c>
      <c r="U217" s="178"/>
      <c r="V217" s="178"/>
      <c r="W217" s="178"/>
      <c r="X217" s="178"/>
      <c r="Y217" s="178"/>
      <c r="Z217" s="178">
        <v>136175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/>
      <c r="AK217" s="178">
        <v>0</v>
      </c>
      <c r="AL217" s="178"/>
      <c r="AM217" s="178"/>
      <c r="AN217" s="178"/>
      <c r="AO217" s="178"/>
      <c r="AP217" s="178"/>
      <c r="AQ217" s="178">
        <f>IF(ISNUMBER(AK217),AK217,0)-IF(ISNUMBER(AE217),AE217,0)</f>
        <v>0</v>
      </c>
      <c r="AR217" s="178"/>
      <c r="AS217" s="178"/>
      <c r="AT217" s="178"/>
      <c r="AU217" s="178"/>
      <c r="AV217" s="178"/>
      <c r="AW217" s="178">
        <v>0</v>
      </c>
      <c r="AX217" s="178"/>
      <c r="AY217" s="178"/>
      <c r="AZ217" s="178"/>
      <c r="BA217" s="178"/>
      <c r="BB217" s="178">
        <v>0</v>
      </c>
      <c r="BC217" s="178"/>
      <c r="BD217" s="178"/>
      <c r="BE217" s="178"/>
      <c r="BF217" s="178"/>
      <c r="BG217" s="178">
        <f>IF(ISNUMBER(Z217),Z217,0)+IF(ISNUMBER(AK217),AK217,0)</f>
        <v>136175</v>
      </c>
      <c r="BH217" s="178"/>
      <c r="BI217" s="178"/>
      <c r="BJ217" s="178"/>
      <c r="BK217" s="178"/>
      <c r="BL217" s="178"/>
    </row>
    <row r="218" spans="1:79" s="137" customFormat="1" ht="25.5" customHeight="1" x14ac:dyDescent="0.2">
      <c r="A218" s="171">
        <v>2210</v>
      </c>
      <c r="B218" s="171"/>
      <c r="C218" s="171"/>
      <c r="D218" s="171"/>
      <c r="E218" s="171"/>
      <c r="F218" s="171"/>
      <c r="G218" s="131" t="s">
        <v>255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78">
        <v>8475</v>
      </c>
      <c r="U218" s="178"/>
      <c r="V218" s="178"/>
      <c r="W218" s="178"/>
      <c r="X218" s="178"/>
      <c r="Y218" s="178"/>
      <c r="Z218" s="178">
        <v>8475</v>
      </c>
      <c r="AA218" s="178"/>
      <c r="AB218" s="178"/>
      <c r="AC218" s="178"/>
      <c r="AD218" s="178"/>
      <c r="AE218" s="178">
        <v>0</v>
      </c>
      <c r="AF218" s="178"/>
      <c r="AG218" s="178"/>
      <c r="AH218" s="178"/>
      <c r="AI218" s="178"/>
      <c r="AJ218" s="178"/>
      <c r="AK218" s="178">
        <v>0</v>
      </c>
      <c r="AL218" s="178"/>
      <c r="AM218" s="178"/>
      <c r="AN218" s="178"/>
      <c r="AO218" s="178"/>
      <c r="AP218" s="178"/>
      <c r="AQ218" s="178">
        <f>IF(ISNUMBER(AK218),AK218,0)-IF(ISNUMBER(AE218),AE218,0)</f>
        <v>0</v>
      </c>
      <c r="AR218" s="178"/>
      <c r="AS218" s="178"/>
      <c r="AT218" s="178"/>
      <c r="AU218" s="178"/>
      <c r="AV218" s="178"/>
      <c r="AW218" s="178">
        <v>0</v>
      </c>
      <c r="AX218" s="178"/>
      <c r="AY218" s="178"/>
      <c r="AZ218" s="178"/>
      <c r="BA218" s="178"/>
      <c r="BB218" s="178">
        <v>0</v>
      </c>
      <c r="BC218" s="178"/>
      <c r="BD218" s="178"/>
      <c r="BE218" s="178"/>
      <c r="BF218" s="178"/>
      <c r="BG218" s="178">
        <f>IF(ISNUMBER(Z218),Z218,0)+IF(ISNUMBER(AK218),AK218,0)</f>
        <v>8475</v>
      </c>
      <c r="BH218" s="178"/>
      <c r="BI218" s="178"/>
      <c r="BJ218" s="178"/>
      <c r="BK218" s="178"/>
      <c r="BL218" s="178"/>
    </row>
    <row r="219" spans="1:79" s="137" customFormat="1" ht="12.75" customHeight="1" x14ac:dyDescent="0.2">
      <c r="A219" s="171">
        <v>2240</v>
      </c>
      <c r="B219" s="171"/>
      <c r="C219" s="171"/>
      <c r="D219" s="171"/>
      <c r="E219" s="171"/>
      <c r="F219" s="171"/>
      <c r="G219" s="131" t="s">
        <v>256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78">
        <v>10351</v>
      </c>
      <c r="U219" s="178"/>
      <c r="V219" s="178"/>
      <c r="W219" s="178"/>
      <c r="X219" s="178"/>
      <c r="Y219" s="178"/>
      <c r="Z219" s="178">
        <v>10351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/>
      <c r="AK219" s="178">
        <v>0</v>
      </c>
      <c r="AL219" s="178"/>
      <c r="AM219" s="178"/>
      <c r="AN219" s="178"/>
      <c r="AO219" s="178"/>
      <c r="AP219" s="178"/>
      <c r="AQ219" s="178">
        <f>IF(ISNUMBER(AK219),AK219,0)-IF(ISNUMBER(AE219),AE219,0)</f>
        <v>0</v>
      </c>
      <c r="AR219" s="178"/>
      <c r="AS219" s="178"/>
      <c r="AT219" s="178"/>
      <c r="AU219" s="178"/>
      <c r="AV219" s="178"/>
      <c r="AW219" s="178">
        <v>0</v>
      </c>
      <c r="AX219" s="178"/>
      <c r="AY219" s="178"/>
      <c r="AZ219" s="178"/>
      <c r="BA219" s="178"/>
      <c r="BB219" s="178">
        <v>0</v>
      </c>
      <c r="BC219" s="178"/>
      <c r="BD219" s="178"/>
      <c r="BE219" s="178"/>
      <c r="BF219" s="178"/>
      <c r="BG219" s="178">
        <f>IF(ISNUMBER(Z219),Z219,0)+IF(ISNUMBER(AK219),AK219,0)</f>
        <v>10351</v>
      </c>
      <c r="BH219" s="178"/>
      <c r="BI219" s="178"/>
      <c r="BJ219" s="178"/>
      <c r="BK219" s="178"/>
      <c r="BL219" s="178"/>
    </row>
    <row r="220" spans="1:79" s="137" customFormat="1" ht="12.75" customHeight="1" x14ac:dyDescent="0.2">
      <c r="A220" s="171">
        <v>2273</v>
      </c>
      <c r="B220" s="171"/>
      <c r="C220" s="171"/>
      <c r="D220" s="171"/>
      <c r="E220" s="171"/>
      <c r="F220" s="171"/>
      <c r="G220" s="131" t="s">
        <v>257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78">
        <v>10840</v>
      </c>
      <c r="U220" s="178"/>
      <c r="V220" s="178"/>
      <c r="W220" s="178"/>
      <c r="X220" s="178"/>
      <c r="Y220" s="178"/>
      <c r="Z220" s="178">
        <v>10839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/>
      <c r="AK220" s="178">
        <v>0</v>
      </c>
      <c r="AL220" s="178"/>
      <c r="AM220" s="178"/>
      <c r="AN220" s="178"/>
      <c r="AO220" s="178"/>
      <c r="AP220" s="178"/>
      <c r="AQ220" s="178">
        <f>IF(ISNUMBER(AK220),AK220,0)-IF(ISNUMBER(AE220),AE220,0)</f>
        <v>0</v>
      </c>
      <c r="AR220" s="178"/>
      <c r="AS220" s="178"/>
      <c r="AT220" s="178"/>
      <c r="AU220" s="178"/>
      <c r="AV220" s="178"/>
      <c r="AW220" s="178">
        <v>0</v>
      </c>
      <c r="AX220" s="178"/>
      <c r="AY220" s="178"/>
      <c r="AZ220" s="178"/>
      <c r="BA220" s="178"/>
      <c r="BB220" s="178">
        <v>0</v>
      </c>
      <c r="BC220" s="178"/>
      <c r="BD220" s="178"/>
      <c r="BE220" s="178"/>
      <c r="BF220" s="178"/>
      <c r="BG220" s="178">
        <f>IF(ISNUMBER(Z220),Z220,0)+IF(ISNUMBER(AK220),AK220,0)</f>
        <v>10839</v>
      </c>
      <c r="BH220" s="178"/>
      <c r="BI220" s="178"/>
      <c r="BJ220" s="178"/>
      <c r="BK220" s="178"/>
      <c r="BL220" s="178"/>
    </row>
    <row r="221" spans="1:79" s="137" customFormat="1" ht="12.75" customHeight="1" x14ac:dyDescent="0.2">
      <c r="A221" s="171">
        <v>2274</v>
      </c>
      <c r="B221" s="171"/>
      <c r="C221" s="171"/>
      <c r="D221" s="171"/>
      <c r="E221" s="171"/>
      <c r="F221" s="171"/>
      <c r="G221" s="131" t="s">
        <v>258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3"/>
      <c r="T221" s="178">
        <v>10372</v>
      </c>
      <c r="U221" s="178"/>
      <c r="V221" s="178"/>
      <c r="W221" s="178"/>
      <c r="X221" s="178"/>
      <c r="Y221" s="178"/>
      <c r="Z221" s="178">
        <v>10370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10370</v>
      </c>
      <c r="BH221" s="178"/>
      <c r="BI221" s="178"/>
      <c r="BJ221" s="178"/>
      <c r="BK221" s="178"/>
      <c r="BL221" s="178"/>
    </row>
    <row r="222" spans="1:79" s="9" customFormat="1" ht="12.75" customHeight="1" x14ac:dyDescent="0.2">
      <c r="A222" s="125"/>
      <c r="B222" s="125"/>
      <c r="C222" s="125"/>
      <c r="D222" s="125"/>
      <c r="E222" s="125"/>
      <c r="F222" s="125"/>
      <c r="G222" s="138" t="s">
        <v>179</v>
      </c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40"/>
      <c r="T222" s="177">
        <v>795192</v>
      </c>
      <c r="U222" s="177"/>
      <c r="V222" s="177"/>
      <c r="W222" s="177"/>
      <c r="X222" s="177"/>
      <c r="Y222" s="177"/>
      <c r="Z222" s="177">
        <v>795188</v>
      </c>
      <c r="AA222" s="177"/>
      <c r="AB222" s="177"/>
      <c r="AC222" s="177"/>
      <c r="AD222" s="177"/>
      <c r="AE222" s="177">
        <v>0</v>
      </c>
      <c r="AF222" s="177"/>
      <c r="AG222" s="177"/>
      <c r="AH222" s="177"/>
      <c r="AI222" s="177"/>
      <c r="AJ222" s="177"/>
      <c r="AK222" s="177">
        <v>0</v>
      </c>
      <c r="AL222" s="177"/>
      <c r="AM222" s="177"/>
      <c r="AN222" s="177"/>
      <c r="AO222" s="177"/>
      <c r="AP222" s="177"/>
      <c r="AQ222" s="177">
        <f>IF(ISNUMBER(AK222),AK222,0)-IF(ISNUMBER(AE222),AE222,0)</f>
        <v>0</v>
      </c>
      <c r="AR222" s="177"/>
      <c r="AS222" s="177"/>
      <c r="AT222" s="177"/>
      <c r="AU222" s="177"/>
      <c r="AV222" s="177"/>
      <c r="AW222" s="177">
        <v>0</v>
      </c>
      <c r="AX222" s="177"/>
      <c r="AY222" s="177"/>
      <c r="AZ222" s="177"/>
      <c r="BA222" s="177"/>
      <c r="BB222" s="177">
        <v>0</v>
      </c>
      <c r="BC222" s="177"/>
      <c r="BD222" s="177"/>
      <c r="BE222" s="177"/>
      <c r="BF222" s="177"/>
      <c r="BG222" s="177">
        <f>IF(ISNUMBER(Z222),Z222,0)+IF(ISNUMBER(AK222),AK222,0)</f>
        <v>795188</v>
      </c>
      <c r="BH222" s="177"/>
      <c r="BI222" s="177"/>
      <c r="BJ222" s="177"/>
      <c r="BK222" s="177"/>
      <c r="BL222" s="177"/>
    </row>
    <row r="224" spans="1:79" ht="14.25" customHeight="1" x14ac:dyDescent="0.2">
      <c r="A224" s="48" t="s">
        <v>317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79" ht="15" customHeight="1" x14ac:dyDescent="0.2">
      <c r="A225" s="52" t="s">
        <v>242</v>
      </c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</row>
    <row r="226" spans="1:79" ht="18" customHeight="1" x14ac:dyDescent="0.2">
      <c r="A226" s="46" t="s">
        <v>166</v>
      </c>
      <c r="B226" s="46"/>
      <c r="C226" s="46"/>
      <c r="D226" s="46"/>
      <c r="E226" s="46"/>
      <c r="F226" s="46"/>
      <c r="G226" s="46" t="s">
        <v>20</v>
      </c>
      <c r="H226" s="46"/>
      <c r="I226" s="46"/>
      <c r="J226" s="46"/>
      <c r="K226" s="46"/>
      <c r="L226" s="46"/>
      <c r="M226" s="46"/>
      <c r="N226" s="46"/>
      <c r="O226" s="46"/>
      <c r="P226" s="46"/>
      <c r="Q226" s="46" t="s">
        <v>304</v>
      </c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 t="s">
        <v>314</v>
      </c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42.9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 t="s">
        <v>171</v>
      </c>
      <c r="R227" s="46"/>
      <c r="S227" s="46"/>
      <c r="T227" s="46"/>
      <c r="U227" s="46"/>
      <c r="V227" s="100" t="s">
        <v>172</v>
      </c>
      <c r="W227" s="100"/>
      <c r="X227" s="100"/>
      <c r="Y227" s="100"/>
      <c r="Z227" s="46" t="s">
        <v>173</v>
      </c>
      <c r="AA227" s="46"/>
      <c r="AB227" s="46"/>
      <c r="AC227" s="46"/>
      <c r="AD227" s="46"/>
      <c r="AE227" s="46"/>
      <c r="AF227" s="46"/>
      <c r="AG227" s="46"/>
      <c r="AH227" s="46"/>
      <c r="AI227" s="46"/>
      <c r="AJ227" s="46" t="s">
        <v>174</v>
      </c>
      <c r="AK227" s="46"/>
      <c r="AL227" s="46"/>
      <c r="AM227" s="46"/>
      <c r="AN227" s="46"/>
      <c r="AO227" s="46" t="s">
        <v>21</v>
      </c>
      <c r="AP227" s="46"/>
      <c r="AQ227" s="46"/>
      <c r="AR227" s="46"/>
      <c r="AS227" s="46"/>
      <c r="AT227" s="100" t="s">
        <v>175</v>
      </c>
      <c r="AU227" s="100"/>
      <c r="AV227" s="100"/>
      <c r="AW227" s="100"/>
      <c r="AX227" s="46" t="s">
        <v>173</v>
      </c>
      <c r="AY227" s="46"/>
      <c r="AZ227" s="46"/>
      <c r="BA227" s="46"/>
      <c r="BB227" s="46"/>
      <c r="BC227" s="46"/>
      <c r="BD227" s="46"/>
      <c r="BE227" s="46"/>
      <c r="BF227" s="46"/>
      <c r="BG227" s="46"/>
      <c r="BH227" s="46" t="s">
        <v>176</v>
      </c>
      <c r="BI227" s="46"/>
      <c r="BJ227" s="46"/>
      <c r="BK227" s="46"/>
      <c r="BL227" s="46"/>
    </row>
    <row r="228" spans="1:79" ht="63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100"/>
      <c r="W228" s="100"/>
      <c r="X228" s="100"/>
      <c r="Y228" s="100"/>
      <c r="Z228" s="46" t="s">
        <v>18</v>
      </c>
      <c r="AA228" s="46"/>
      <c r="AB228" s="46"/>
      <c r="AC228" s="46"/>
      <c r="AD228" s="46"/>
      <c r="AE228" s="46" t="s">
        <v>17</v>
      </c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100"/>
      <c r="AU228" s="100"/>
      <c r="AV228" s="100"/>
      <c r="AW228" s="100"/>
      <c r="AX228" s="46" t="s">
        <v>18</v>
      </c>
      <c r="AY228" s="46"/>
      <c r="AZ228" s="46"/>
      <c r="BA228" s="46"/>
      <c r="BB228" s="46"/>
      <c r="BC228" s="46" t="s">
        <v>17</v>
      </c>
      <c r="BD228" s="46"/>
      <c r="BE228" s="46"/>
      <c r="BF228" s="46"/>
      <c r="BG228" s="46"/>
      <c r="BH228" s="46"/>
      <c r="BI228" s="46"/>
      <c r="BJ228" s="46"/>
      <c r="BK228" s="46"/>
      <c r="BL228" s="46"/>
    </row>
    <row r="229" spans="1:79" ht="15" customHeight="1" x14ac:dyDescent="0.2">
      <c r="A229" s="46">
        <v>1</v>
      </c>
      <c r="B229" s="46"/>
      <c r="C229" s="46"/>
      <c r="D229" s="46"/>
      <c r="E229" s="46"/>
      <c r="F229" s="46"/>
      <c r="G229" s="46">
        <v>2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>
        <v>3</v>
      </c>
      <c r="R229" s="46"/>
      <c r="S229" s="46"/>
      <c r="T229" s="46"/>
      <c r="U229" s="46"/>
      <c r="V229" s="46">
        <v>4</v>
      </c>
      <c r="W229" s="46"/>
      <c r="X229" s="46"/>
      <c r="Y229" s="46"/>
      <c r="Z229" s="46">
        <v>5</v>
      </c>
      <c r="AA229" s="46"/>
      <c r="AB229" s="46"/>
      <c r="AC229" s="46"/>
      <c r="AD229" s="46"/>
      <c r="AE229" s="46">
        <v>6</v>
      </c>
      <c r="AF229" s="46"/>
      <c r="AG229" s="46"/>
      <c r="AH229" s="46"/>
      <c r="AI229" s="46"/>
      <c r="AJ229" s="46">
        <v>7</v>
      </c>
      <c r="AK229" s="46"/>
      <c r="AL229" s="46"/>
      <c r="AM229" s="46"/>
      <c r="AN229" s="46"/>
      <c r="AO229" s="46">
        <v>8</v>
      </c>
      <c r="AP229" s="46"/>
      <c r="AQ229" s="46"/>
      <c r="AR229" s="46"/>
      <c r="AS229" s="46"/>
      <c r="AT229" s="46">
        <v>9</v>
      </c>
      <c r="AU229" s="46"/>
      <c r="AV229" s="46"/>
      <c r="AW229" s="46"/>
      <c r="AX229" s="46">
        <v>10</v>
      </c>
      <c r="AY229" s="46"/>
      <c r="AZ229" s="46"/>
      <c r="BA229" s="46"/>
      <c r="BB229" s="46"/>
      <c r="BC229" s="46">
        <v>11</v>
      </c>
      <c r="BD229" s="46"/>
      <c r="BE229" s="46"/>
      <c r="BF229" s="46"/>
      <c r="BG229" s="46"/>
      <c r="BH229" s="46">
        <v>12</v>
      </c>
      <c r="BI229" s="46"/>
      <c r="BJ229" s="46"/>
      <c r="BK229" s="46"/>
      <c r="BL229" s="46"/>
    </row>
    <row r="230" spans="1:79" s="2" customFormat="1" ht="12" hidden="1" customHeight="1" x14ac:dyDescent="0.2">
      <c r="A230" s="44" t="s">
        <v>85</v>
      </c>
      <c r="B230" s="44"/>
      <c r="C230" s="44"/>
      <c r="D230" s="44"/>
      <c r="E230" s="44"/>
      <c r="F230" s="44"/>
      <c r="G230" s="93" t="s">
        <v>78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49" t="s">
        <v>101</v>
      </c>
      <c r="R230" s="49"/>
      <c r="S230" s="49"/>
      <c r="T230" s="49"/>
      <c r="U230" s="49"/>
      <c r="V230" s="49" t="s">
        <v>102</v>
      </c>
      <c r="W230" s="49"/>
      <c r="X230" s="49"/>
      <c r="Y230" s="49"/>
      <c r="Z230" s="49" t="s">
        <v>103</v>
      </c>
      <c r="AA230" s="49"/>
      <c r="AB230" s="49"/>
      <c r="AC230" s="49"/>
      <c r="AD230" s="49"/>
      <c r="AE230" s="49" t="s">
        <v>104</v>
      </c>
      <c r="AF230" s="49"/>
      <c r="AG230" s="49"/>
      <c r="AH230" s="49"/>
      <c r="AI230" s="49"/>
      <c r="AJ230" s="104" t="s">
        <v>124</v>
      </c>
      <c r="AK230" s="49"/>
      <c r="AL230" s="49"/>
      <c r="AM230" s="49"/>
      <c r="AN230" s="49"/>
      <c r="AO230" s="49" t="s">
        <v>105</v>
      </c>
      <c r="AP230" s="49"/>
      <c r="AQ230" s="49"/>
      <c r="AR230" s="49"/>
      <c r="AS230" s="49"/>
      <c r="AT230" s="104" t="s">
        <v>125</v>
      </c>
      <c r="AU230" s="49"/>
      <c r="AV230" s="49"/>
      <c r="AW230" s="49"/>
      <c r="AX230" s="49" t="s">
        <v>106</v>
      </c>
      <c r="AY230" s="49"/>
      <c r="AZ230" s="49"/>
      <c r="BA230" s="49"/>
      <c r="BB230" s="49"/>
      <c r="BC230" s="49" t="s">
        <v>107</v>
      </c>
      <c r="BD230" s="49"/>
      <c r="BE230" s="49"/>
      <c r="BF230" s="49"/>
      <c r="BG230" s="49"/>
      <c r="BH230" s="104" t="s">
        <v>124</v>
      </c>
      <c r="BI230" s="49"/>
      <c r="BJ230" s="49"/>
      <c r="BK230" s="49"/>
      <c r="BL230" s="49"/>
      <c r="CA230" s="2" t="s">
        <v>60</v>
      </c>
    </row>
    <row r="231" spans="1:79" s="137" customFormat="1" ht="12.75" customHeight="1" x14ac:dyDescent="0.2">
      <c r="A231" s="171">
        <v>2111</v>
      </c>
      <c r="B231" s="171"/>
      <c r="C231" s="171"/>
      <c r="D231" s="171"/>
      <c r="E231" s="171"/>
      <c r="F231" s="171"/>
      <c r="G231" s="131" t="s">
        <v>253</v>
      </c>
      <c r="H231" s="132"/>
      <c r="I231" s="132"/>
      <c r="J231" s="132"/>
      <c r="K231" s="132"/>
      <c r="L231" s="132"/>
      <c r="M231" s="132"/>
      <c r="N231" s="132"/>
      <c r="O231" s="132"/>
      <c r="P231" s="133"/>
      <c r="Q231" s="178">
        <v>770539</v>
      </c>
      <c r="R231" s="178"/>
      <c r="S231" s="178"/>
      <c r="T231" s="178"/>
      <c r="U231" s="178"/>
      <c r="V231" s="178">
        <v>0</v>
      </c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>
        <f>IF(ISNUMBER(Q231),Q231,0)-IF(ISNUMBER(Z231),Z231,0)</f>
        <v>770539</v>
      </c>
      <c r="AK231" s="178"/>
      <c r="AL231" s="178"/>
      <c r="AM231" s="178"/>
      <c r="AN231" s="178"/>
      <c r="AO231" s="178">
        <v>1016014</v>
      </c>
      <c r="AP231" s="178"/>
      <c r="AQ231" s="178"/>
      <c r="AR231" s="178"/>
      <c r="AS231" s="178"/>
      <c r="AT231" s="178">
        <f>IF(ISNUMBER(V231),V231,0)-IF(ISNUMBER(Z231),Z231,0)-IF(ISNUMBER(AE231),AE231,0)</f>
        <v>0</v>
      </c>
      <c r="AU231" s="178"/>
      <c r="AV231" s="178"/>
      <c r="AW231" s="178"/>
      <c r="AX231" s="178">
        <v>0</v>
      </c>
      <c r="AY231" s="178"/>
      <c r="AZ231" s="178"/>
      <c r="BA231" s="178"/>
      <c r="BB231" s="178"/>
      <c r="BC231" s="178">
        <v>0</v>
      </c>
      <c r="BD231" s="178"/>
      <c r="BE231" s="178"/>
      <c r="BF231" s="178"/>
      <c r="BG231" s="178"/>
      <c r="BH231" s="178">
        <f>IF(ISNUMBER(AO231),AO231,0)-IF(ISNUMBER(AX231),AX231,0)</f>
        <v>1016014</v>
      </c>
      <c r="BI231" s="178"/>
      <c r="BJ231" s="178"/>
      <c r="BK231" s="178"/>
      <c r="BL231" s="178"/>
      <c r="CA231" s="137" t="s">
        <v>61</v>
      </c>
    </row>
    <row r="232" spans="1:79" s="137" customFormat="1" ht="12.75" customHeight="1" x14ac:dyDescent="0.2">
      <c r="A232" s="171">
        <v>2120</v>
      </c>
      <c r="B232" s="171"/>
      <c r="C232" s="171"/>
      <c r="D232" s="171"/>
      <c r="E232" s="171"/>
      <c r="F232" s="171"/>
      <c r="G232" s="131" t="s">
        <v>254</v>
      </c>
      <c r="H232" s="132"/>
      <c r="I232" s="132"/>
      <c r="J232" s="132"/>
      <c r="K232" s="132"/>
      <c r="L232" s="132"/>
      <c r="M232" s="132"/>
      <c r="N232" s="132"/>
      <c r="O232" s="132"/>
      <c r="P232" s="133"/>
      <c r="Q232" s="178">
        <v>169519</v>
      </c>
      <c r="R232" s="178"/>
      <c r="S232" s="178"/>
      <c r="T232" s="178"/>
      <c r="U232" s="178"/>
      <c r="V232" s="178">
        <v>0</v>
      </c>
      <c r="W232" s="178"/>
      <c r="X232" s="178"/>
      <c r="Y232" s="178"/>
      <c r="Z232" s="178">
        <v>0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>
        <f>IF(ISNUMBER(Q232),Q232,0)-IF(ISNUMBER(Z232),Z232,0)</f>
        <v>169519</v>
      </c>
      <c r="AK232" s="178"/>
      <c r="AL232" s="178"/>
      <c r="AM232" s="178"/>
      <c r="AN232" s="178"/>
      <c r="AO232" s="178">
        <v>223523</v>
      </c>
      <c r="AP232" s="178"/>
      <c r="AQ232" s="178"/>
      <c r="AR232" s="178"/>
      <c r="AS232" s="178"/>
      <c r="AT232" s="178">
        <f>IF(ISNUMBER(V232),V232,0)-IF(ISNUMBER(Z232),Z232,0)-IF(ISNUMBER(AE232),AE232,0)</f>
        <v>0</v>
      </c>
      <c r="AU232" s="178"/>
      <c r="AV232" s="178"/>
      <c r="AW232" s="178"/>
      <c r="AX232" s="178">
        <v>0</v>
      </c>
      <c r="AY232" s="178"/>
      <c r="AZ232" s="178"/>
      <c r="BA232" s="178"/>
      <c r="BB232" s="178"/>
      <c r="BC232" s="178">
        <v>0</v>
      </c>
      <c r="BD232" s="178"/>
      <c r="BE232" s="178"/>
      <c r="BF232" s="178"/>
      <c r="BG232" s="178"/>
      <c r="BH232" s="178">
        <f>IF(ISNUMBER(AO232),AO232,0)-IF(ISNUMBER(AX232),AX232,0)</f>
        <v>223523</v>
      </c>
      <c r="BI232" s="178"/>
      <c r="BJ232" s="178"/>
      <c r="BK232" s="178"/>
      <c r="BL232" s="178"/>
    </row>
    <row r="233" spans="1:79" s="137" customFormat="1" ht="25.5" customHeight="1" x14ac:dyDescent="0.2">
      <c r="A233" s="171">
        <v>2210</v>
      </c>
      <c r="B233" s="171"/>
      <c r="C233" s="171"/>
      <c r="D233" s="171"/>
      <c r="E233" s="171"/>
      <c r="F233" s="171"/>
      <c r="G233" s="131" t="s">
        <v>255</v>
      </c>
      <c r="H233" s="132"/>
      <c r="I233" s="132"/>
      <c r="J233" s="132"/>
      <c r="K233" s="132"/>
      <c r="L233" s="132"/>
      <c r="M233" s="132"/>
      <c r="N233" s="132"/>
      <c r="O233" s="132"/>
      <c r="P233" s="133"/>
      <c r="Q233" s="178">
        <v>10140</v>
      </c>
      <c r="R233" s="178"/>
      <c r="S233" s="178"/>
      <c r="T233" s="178"/>
      <c r="U233" s="178"/>
      <c r="V233" s="178">
        <v>0</v>
      </c>
      <c r="W233" s="178"/>
      <c r="X233" s="178"/>
      <c r="Y233" s="178"/>
      <c r="Z233" s="178">
        <v>0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>
        <f>IF(ISNUMBER(Q233),Q233,0)-IF(ISNUMBER(Z233),Z233,0)</f>
        <v>10140</v>
      </c>
      <c r="AK233" s="178"/>
      <c r="AL233" s="178"/>
      <c r="AM233" s="178"/>
      <c r="AN233" s="178"/>
      <c r="AO233" s="178">
        <v>9215</v>
      </c>
      <c r="AP233" s="178"/>
      <c r="AQ233" s="178"/>
      <c r="AR233" s="178"/>
      <c r="AS233" s="178"/>
      <c r="AT233" s="178">
        <f>IF(ISNUMBER(V233),V233,0)-IF(ISNUMBER(Z233),Z233,0)-IF(ISNUMBER(AE233),AE233,0)</f>
        <v>0</v>
      </c>
      <c r="AU233" s="178"/>
      <c r="AV233" s="178"/>
      <c r="AW233" s="178"/>
      <c r="AX233" s="178">
        <v>0</v>
      </c>
      <c r="AY233" s="178"/>
      <c r="AZ233" s="178"/>
      <c r="BA233" s="178"/>
      <c r="BB233" s="178"/>
      <c r="BC233" s="178">
        <v>0</v>
      </c>
      <c r="BD233" s="178"/>
      <c r="BE233" s="178"/>
      <c r="BF233" s="178"/>
      <c r="BG233" s="178"/>
      <c r="BH233" s="178">
        <f>IF(ISNUMBER(AO233),AO233,0)-IF(ISNUMBER(AX233),AX233,0)</f>
        <v>9215</v>
      </c>
      <c r="BI233" s="178"/>
      <c r="BJ233" s="178"/>
      <c r="BK233" s="178"/>
      <c r="BL233" s="178"/>
    </row>
    <row r="234" spans="1:79" s="137" customFormat="1" ht="25.5" customHeight="1" x14ac:dyDescent="0.2">
      <c r="A234" s="171">
        <v>2240</v>
      </c>
      <c r="B234" s="171"/>
      <c r="C234" s="171"/>
      <c r="D234" s="171"/>
      <c r="E234" s="171"/>
      <c r="F234" s="171"/>
      <c r="G234" s="131" t="s">
        <v>256</v>
      </c>
      <c r="H234" s="132"/>
      <c r="I234" s="132"/>
      <c r="J234" s="132"/>
      <c r="K234" s="132"/>
      <c r="L234" s="132"/>
      <c r="M234" s="132"/>
      <c r="N234" s="132"/>
      <c r="O234" s="132"/>
      <c r="P234" s="133"/>
      <c r="Q234" s="178">
        <v>11031</v>
      </c>
      <c r="R234" s="178"/>
      <c r="S234" s="178"/>
      <c r="T234" s="178"/>
      <c r="U234" s="178"/>
      <c r="V234" s="178">
        <v>0</v>
      </c>
      <c r="W234" s="178"/>
      <c r="X234" s="178"/>
      <c r="Y234" s="178"/>
      <c r="Z234" s="178">
        <v>0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>
        <f>IF(ISNUMBER(Q234),Q234,0)-IF(ISNUMBER(Z234),Z234,0)</f>
        <v>11031</v>
      </c>
      <c r="AK234" s="178"/>
      <c r="AL234" s="178"/>
      <c r="AM234" s="178"/>
      <c r="AN234" s="178"/>
      <c r="AO234" s="178">
        <v>11856</v>
      </c>
      <c r="AP234" s="178"/>
      <c r="AQ234" s="178"/>
      <c r="AR234" s="178"/>
      <c r="AS234" s="178"/>
      <c r="AT234" s="178">
        <f>IF(ISNUMBER(V234),V234,0)-IF(ISNUMBER(Z234),Z234,0)-IF(ISNUMBER(AE234),AE234,0)</f>
        <v>0</v>
      </c>
      <c r="AU234" s="178"/>
      <c r="AV234" s="178"/>
      <c r="AW234" s="178"/>
      <c r="AX234" s="178">
        <v>0</v>
      </c>
      <c r="AY234" s="178"/>
      <c r="AZ234" s="178"/>
      <c r="BA234" s="178"/>
      <c r="BB234" s="178"/>
      <c r="BC234" s="178">
        <v>0</v>
      </c>
      <c r="BD234" s="178"/>
      <c r="BE234" s="178"/>
      <c r="BF234" s="178"/>
      <c r="BG234" s="178"/>
      <c r="BH234" s="178">
        <f>IF(ISNUMBER(AO234),AO234,0)-IF(ISNUMBER(AX234),AX234,0)</f>
        <v>11856</v>
      </c>
      <c r="BI234" s="178"/>
      <c r="BJ234" s="178"/>
      <c r="BK234" s="178"/>
      <c r="BL234" s="178"/>
    </row>
    <row r="235" spans="1:79" s="137" customFormat="1" ht="12.75" customHeight="1" x14ac:dyDescent="0.2">
      <c r="A235" s="171">
        <v>2250</v>
      </c>
      <c r="B235" s="171"/>
      <c r="C235" s="171"/>
      <c r="D235" s="171"/>
      <c r="E235" s="171"/>
      <c r="F235" s="171"/>
      <c r="G235" s="131" t="s">
        <v>293</v>
      </c>
      <c r="H235" s="132"/>
      <c r="I235" s="132"/>
      <c r="J235" s="132"/>
      <c r="K235" s="132"/>
      <c r="L235" s="132"/>
      <c r="M235" s="132"/>
      <c r="N235" s="132"/>
      <c r="O235" s="132"/>
      <c r="P235" s="133"/>
      <c r="Q235" s="178">
        <v>0</v>
      </c>
      <c r="R235" s="178"/>
      <c r="S235" s="178"/>
      <c r="T235" s="178"/>
      <c r="U235" s="178"/>
      <c r="V235" s="178">
        <v>0</v>
      </c>
      <c r="W235" s="178"/>
      <c r="X235" s="178"/>
      <c r="Y235" s="178"/>
      <c r="Z235" s="178">
        <v>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>
        <f>IF(ISNUMBER(Q235),Q235,0)-IF(ISNUMBER(Z235),Z235,0)</f>
        <v>0</v>
      </c>
      <c r="AK235" s="178"/>
      <c r="AL235" s="178"/>
      <c r="AM235" s="178"/>
      <c r="AN235" s="178"/>
      <c r="AO235" s="178">
        <v>0</v>
      </c>
      <c r="AP235" s="178"/>
      <c r="AQ235" s="178"/>
      <c r="AR235" s="178"/>
      <c r="AS235" s="178"/>
      <c r="AT235" s="178">
        <f>IF(ISNUMBER(V235),V235,0)-IF(ISNUMBER(Z235),Z235,0)-IF(ISNUMBER(AE235),AE235,0)</f>
        <v>0</v>
      </c>
      <c r="AU235" s="178"/>
      <c r="AV235" s="178"/>
      <c r="AW235" s="178"/>
      <c r="AX235" s="178">
        <v>0</v>
      </c>
      <c r="AY235" s="178"/>
      <c r="AZ235" s="178"/>
      <c r="BA235" s="178"/>
      <c r="BB235" s="178"/>
      <c r="BC235" s="178">
        <v>0</v>
      </c>
      <c r="BD235" s="178"/>
      <c r="BE235" s="178"/>
      <c r="BF235" s="178"/>
      <c r="BG235" s="178"/>
      <c r="BH235" s="178">
        <f>IF(ISNUMBER(AO235),AO235,0)-IF(ISNUMBER(AX235),AX235,0)</f>
        <v>0</v>
      </c>
      <c r="BI235" s="178"/>
      <c r="BJ235" s="178"/>
      <c r="BK235" s="178"/>
      <c r="BL235" s="178"/>
    </row>
    <row r="236" spans="1:79" s="137" customFormat="1" ht="12.75" customHeight="1" x14ac:dyDescent="0.2">
      <c r="A236" s="171">
        <v>2273</v>
      </c>
      <c r="B236" s="171"/>
      <c r="C236" s="171"/>
      <c r="D236" s="171"/>
      <c r="E236" s="171"/>
      <c r="F236" s="171"/>
      <c r="G236" s="131" t="s">
        <v>257</v>
      </c>
      <c r="H236" s="132"/>
      <c r="I236" s="132"/>
      <c r="J236" s="132"/>
      <c r="K236" s="132"/>
      <c r="L236" s="132"/>
      <c r="M236" s="132"/>
      <c r="N236" s="132"/>
      <c r="O236" s="132"/>
      <c r="P236" s="133"/>
      <c r="Q236" s="178">
        <v>13948</v>
      </c>
      <c r="R236" s="178"/>
      <c r="S236" s="178"/>
      <c r="T236" s="178"/>
      <c r="U236" s="178"/>
      <c r="V236" s="178">
        <v>0</v>
      </c>
      <c r="W236" s="178"/>
      <c r="X236" s="178"/>
      <c r="Y236" s="178"/>
      <c r="Z236" s="178">
        <v>0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>
        <f>IF(ISNUMBER(Q236),Q236,0)-IF(ISNUMBER(Z236),Z236,0)</f>
        <v>13948</v>
      </c>
      <c r="AK236" s="178"/>
      <c r="AL236" s="178"/>
      <c r="AM236" s="178"/>
      <c r="AN236" s="178"/>
      <c r="AO236" s="178">
        <v>17811</v>
      </c>
      <c r="AP236" s="178"/>
      <c r="AQ236" s="178"/>
      <c r="AR236" s="178"/>
      <c r="AS236" s="178"/>
      <c r="AT236" s="178">
        <f>IF(ISNUMBER(V236),V236,0)-IF(ISNUMBER(Z236),Z236,0)-IF(ISNUMBER(AE236),AE236,0)</f>
        <v>0</v>
      </c>
      <c r="AU236" s="178"/>
      <c r="AV236" s="178"/>
      <c r="AW236" s="178"/>
      <c r="AX236" s="178">
        <v>0</v>
      </c>
      <c r="AY236" s="178"/>
      <c r="AZ236" s="178"/>
      <c r="BA236" s="178"/>
      <c r="BB236" s="178"/>
      <c r="BC236" s="178">
        <v>0</v>
      </c>
      <c r="BD236" s="178"/>
      <c r="BE236" s="178"/>
      <c r="BF236" s="178"/>
      <c r="BG236" s="178"/>
      <c r="BH236" s="178">
        <f>IF(ISNUMBER(AO236),AO236,0)-IF(ISNUMBER(AX236),AX236,0)</f>
        <v>17811</v>
      </c>
      <c r="BI236" s="178"/>
      <c r="BJ236" s="178"/>
      <c r="BK236" s="178"/>
      <c r="BL236" s="178"/>
    </row>
    <row r="237" spans="1:79" s="137" customFormat="1" ht="12.75" customHeight="1" x14ac:dyDescent="0.2">
      <c r="A237" s="171">
        <v>2274</v>
      </c>
      <c r="B237" s="171"/>
      <c r="C237" s="171"/>
      <c r="D237" s="171"/>
      <c r="E237" s="171"/>
      <c r="F237" s="171"/>
      <c r="G237" s="131" t="s">
        <v>258</v>
      </c>
      <c r="H237" s="132"/>
      <c r="I237" s="132"/>
      <c r="J237" s="132"/>
      <c r="K237" s="132"/>
      <c r="L237" s="132"/>
      <c r="M237" s="132"/>
      <c r="N237" s="132"/>
      <c r="O237" s="132"/>
      <c r="P237" s="133"/>
      <c r="Q237" s="178">
        <v>11922</v>
      </c>
      <c r="R237" s="178"/>
      <c r="S237" s="178"/>
      <c r="T237" s="178"/>
      <c r="U237" s="178"/>
      <c r="V237" s="178">
        <v>0</v>
      </c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>
        <f>IF(ISNUMBER(Q237),Q237,0)-IF(ISNUMBER(Z237),Z237,0)</f>
        <v>11922</v>
      </c>
      <c r="AK237" s="178"/>
      <c r="AL237" s="178"/>
      <c r="AM237" s="178"/>
      <c r="AN237" s="178"/>
      <c r="AO237" s="178">
        <v>13697</v>
      </c>
      <c r="AP237" s="178"/>
      <c r="AQ237" s="178"/>
      <c r="AR237" s="178"/>
      <c r="AS237" s="178"/>
      <c r="AT237" s="178">
        <f>IF(ISNUMBER(V237),V237,0)-IF(ISNUMBER(Z237),Z237,0)-IF(ISNUMBER(AE237),AE237,0)</f>
        <v>0</v>
      </c>
      <c r="AU237" s="178"/>
      <c r="AV237" s="178"/>
      <c r="AW237" s="178"/>
      <c r="AX237" s="178">
        <v>0</v>
      </c>
      <c r="AY237" s="178"/>
      <c r="AZ237" s="178"/>
      <c r="BA237" s="178"/>
      <c r="BB237" s="178"/>
      <c r="BC237" s="178">
        <v>0</v>
      </c>
      <c r="BD237" s="178"/>
      <c r="BE237" s="178"/>
      <c r="BF237" s="178"/>
      <c r="BG237" s="178"/>
      <c r="BH237" s="178">
        <f>IF(ISNUMBER(AO237),AO237,0)-IF(ISNUMBER(AX237),AX237,0)</f>
        <v>13697</v>
      </c>
      <c r="BI237" s="178"/>
      <c r="BJ237" s="178"/>
      <c r="BK237" s="178"/>
      <c r="BL237" s="178"/>
    </row>
    <row r="238" spans="1:79" s="9" customFormat="1" ht="12.75" customHeight="1" x14ac:dyDescent="0.2">
      <c r="A238" s="125"/>
      <c r="B238" s="125"/>
      <c r="C238" s="125"/>
      <c r="D238" s="125"/>
      <c r="E238" s="125"/>
      <c r="F238" s="125"/>
      <c r="G238" s="138" t="s">
        <v>179</v>
      </c>
      <c r="H238" s="139"/>
      <c r="I238" s="139"/>
      <c r="J238" s="139"/>
      <c r="K238" s="139"/>
      <c r="L238" s="139"/>
      <c r="M238" s="139"/>
      <c r="N238" s="139"/>
      <c r="O238" s="139"/>
      <c r="P238" s="140"/>
      <c r="Q238" s="177">
        <v>987099</v>
      </c>
      <c r="R238" s="177"/>
      <c r="S238" s="177"/>
      <c r="T238" s="177"/>
      <c r="U238" s="177"/>
      <c r="V238" s="177">
        <v>0</v>
      </c>
      <c r="W238" s="177"/>
      <c r="X238" s="177"/>
      <c r="Y238" s="177"/>
      <c r="Z238" s="177">
        <v>0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>
        <f>IF(ISNUMBER(Q238),Q238,0)-IF(ISNUMBER(Z238),Z238,0)</f>
        <v>987099</v>
      </c>
      <c r="AK238" s="177"/>
      <c r="AL238" s="177"/>
      <c r="AM238" s="177"/>
      <c r="AN238" s="177"/>
      <c r="AO238" s="177">
        <v>1292116</v>
      </c>
      <c r="AP238" s="177"/>
      <c r="AQ238" s="177"/>
      <c r="AR238" s="177"/>
      <c r="AS238" s="177"/>
      <c r="AT238" s="177">
        <f>IF(ISNUMBER(V238),V238,0)-IF(ISNUMBER(Z238),Z238,0)-IF(ISNUMBER(AE238),AE238,0)</f>
        <v>0</v>
      </c>
      <c r="AU238" s="177"/>
      <c r="AV238" s="177"/>
      <c r="AW238" s="177"/>
      <c r="AX238" s="177">
        <v>0</v>
      </c>
      <c r="AY238" s="177"/>
      <c r="AZ238" s="177"/>
      <c r="BA238" s="177"/>
      <c r="BB238" s="177"/>
      <c r="BC238" s="177">
        <v>0</v>
      </c>
      <c r="BD238" s="177"/>
      <c r="BE238" s="177"/>
      <c r="BF238" s="177"/>
      <c r="BG238" s="177"/>
      <c r="BH238" s="177">
        <f>IF(ISNUMBER(AO238),AO238,0)-IF(ISNUMBER(AX238),AX238,0)</f>
        <v>1292116</v>
      </c>
      <c r="BI238" s="177"/>
      <c r="BJ238" s="177"/>
      <c r="BK238" s="177"/>
      <c r="BL238" s="177"/>
    </row>
    <row r="240" spans="1:79" ht="14.25" customHeight="1" x14ac:dyDescent="0.2">
      <c r="A240" s="48" t="s">
        <v>305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</row>
    <row r="241" spans="1:79" ht="15" customHeight="1" x14ac:dyDescent="0.2">
      <c r="A241" s="52" t="s">
        <v>242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</row>
    <row r="242" spans="1:79" ht="42.95" customHeight="1" x14ac:dyDescent="0.2">
      <c r="A242" s="100" t="s">
        <v>166</v>
      </c>
      <c r="B242" s="100"/>
      <c r="C242" s="100"/>
      <c r="D242" s="100"/>
      <c r="E242" s="100"/>
      <c r="F242" s="100"/>
      <c r="G242" s="46" t="s">
        <v>20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 t="s">
        <v>16</v>
      </c>
      <c r="U242" s="46"/>
      <c r="V242" s="46"/>
      <c r="W242" s="46"/>
      <c r="X242" s="46"/>
      <c r="Y242" s="46"/>
      <c r="Z242" s="46" t="s">
        <v>15</v>
      </c>
      <c r="AA242" s="46"/>
      <c r="AB242" s="46"/>
      <c r="AC242" s="46"/>
      <c r="AD242" s="46"/>
      <c r="AE242" s="46" t="s">
        <v>302</v>
      </c>
      <c r="AF242" s="46"/>
      <c r="AG242" s="46"/>
      <c r="AH242" s="46"/>
      <c r="AI242" s="46"/>
      <c r="AJ242" s="46"/>
      <c r="AK242" s="46" t="s">
        <v>306</v>
      </c>
      <c r="AL242" s="46"/>
      <c r="AM242" s="46"/>
      <c r="AN242" s="46"/>
      <c r="AO242" s="46"/>
      <c r="AP242" s="46"/>
      <c r="AQ242" s="46" t="s">
        <v>318</v>
      </c>
      <c r="AR242" s="46"/>
      <c r="AS242" s="46"/>
      <c r="AT242" s="46"/>
      <c r="AU242" s="46"/>
      <c r="AV242" s="46"/>
      <c r="AW242" s="46" t="s">
        <v>19</v>
      </c>
      <c r="AX242" s="46"/>
      <c r="AY242" s="46"/>
      <c r="AZ242" s="46"/>
      <c r="BA242" s="46"/>
      <c r="BB242" s="46"/>
      <c r="BC242" s="46"/>
      <c r="BD242" s="46"/>
      <c r="BE242" s="46" t="s">
        <v>190</v>
      </c>
      <c r="BF242" s="46"/>
      <c r="BG242" s="46"/>
      <c r="BH242" s="46"/>
      <c r="BI242" s="46"/>
      <c r="BJ242" s="46"/>
      <c r="BK242" s="46"/>
      <c r="BL242" s="46"/>
    </row>
    <row r="243" spans="1:79" ht="21.75" customHeight="1" x14ac:dyDescent="0.2">
      <c r="A243" s="100"/>
      <c r="B243" s="100"/>
      <c r="C243" s="100"/>
      <c r="D243" s="100"/>
      <c r="E243" s="100"/>
      <c r="F243" s="100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</row>
    <row r="244" spans="1:79" ht="15" customHeight="1" x14ac:dyDescent="0.2">
      <c r="A244" s="46">
        <v>1</v>
      </c>
      <c r="B244" s="46"/>
      <c r="C244" s="46"/>
      <c r="D244" s="46"/>
      <c r="E244" s="46"/>
      <c r="F244" s="46"/>
      <c r="G244" s="46">
        <v>2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>
        <v>3</v>
      </c>
      <c r="U244" s="46"/>
      <c r="V244" s="46"/>
      <c r="W244" s="46"/>
      <c r="X244" s="46"/>
      <c r="Y244" s="46"/>
      <c r="Z244" s="46">
        <v>4</v>
      </c>
      <c r="AA244" s="46"/>
      <c r="AB244" s="46"/>
      <c r="AC244" s="46"/>
      <c r="AD244" s="46"/>
      <c r="AE244" s="46">
        <v>5</v>
      </c>
      <c r="AF244" s="46"/>
      <c r="AG244" s="46"/>
      <c r="AH244" s="46"/>
      <c r="AI244" s="46"/>
      <c r="AJ244" s="46"/>
      <c r="AK244" s="46">
        <v>6</v>
      </c>
      <c r="AL244" s="46"/>
      <c r="AM244" s="46"/>
      <c r="AN244" s="46"/>
      <c r="AO244" s="46"/>
      <c r="AP244" s="46"/>
      <c r="AQ244" s="46">
        <v>7</v>
      </c>
      <c r="AR244" s="46"/>
      <c r="AS244" s="46"/>
      <c r="AT244" s="46"/>
      <c r="AU244" s="46"/>
      <c r="AV244" s="46"/>
      <c r="AW244" s="44">
        <v>8</v>
      </c>
      <c r="AX244" s="44"/>
      <c r="AY244" s="44"/>
      <c r="AZ244" s="44"/>
      <c r="BA244" s="44"/>
      <c r="BB244" s="44"/>
      <c r="BC244" s="44"/>
      <c r="BD244" s="44"/>
      <c r="BE244" s="44">
        <v>9</v>
      </c>
      <c r="BF244" s="44"/>
      <c r="BG244" s="44"/>
      <c r="BH244" s="44"/>
      <c r="BI244" s="44"/>
      <c r="BJ244" s="44"/>
      <c r="BK244" s="44"/>
      <c r="BL244" s="44"/>
    </row>
    <row r="245" spans="1:79" s="2" customFormat="1" ht="18.75" hidden="1" customHeight="1" x14ac:dyDescent="0.2">
      <c r="A245" s="44" t="s">
        <v>85</v>
      </c>
      <c r="B245" s="44"/>
      <c r="C245" s="44"/>
      <c r="D245" s="44"/>
      <c r="E245" s="44"/>
      <c r="F245" s="44"/>
      <c r="G245" s="93" t="s">
        <v>78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49" t="s">
        <v>101</v>
      </c>
      <c r="U245" s="49"/>
      <c r="V245" s="49"/>
      <c r="W245" s="49"/>
      <c r="X245" s="49"/>
      <c r="Y245" s="49"/>
      <c r="Z245" s="49" t="s">
        <v>102</v>
      </c>
      <c r="AA245" s="49"/>
      <c r="AB245" s="49"/>
      <c r="AC245" s="49"/>
      <c r="AD245" s="49"/>
      <c r="AE245" s="49" t="s">
        <v>103</v>
      </c>
      <c r="AF245" s="49"/>
      <c r="AG245" s="49"/>
      <c r="AH245" s="49"/>
      <c r="AI245" s="49"/>
      <c r="AJ245" s="49"/>
      <c r="AK245" s="49" t="s">
        <v>104</v>
      </c>
      <c r="AL245" s="49"/>
      <c r="AM245" s="49"/>
      <c r="AN245" s="49"/>
      <c r="AO245" s="49"/>
      <c r="AP245" s="49"/>
      <c r="AQ245" s="49" t="s">
        <v>105</v>
      </c>
      <c r="AR245" s="49"/>
      <c r="AS245" s="49"/>
      <c r="AT245" s="49"/>
      <c r="AU245" s="49"/>
      <c r="AV245" s="49"/>
      <c r="AW245" s="93" t="s">
        <v>108</v>
      </c>
      <c r="AX245" s="93"/>
      <c r="AY245" s="93"/>
      <c r="AZ245" s="93"/>
      <c r="BA245" s="93"/>
      <c r="BB245" s="93"/>
      <c r="BC245" s="93"/>
      <c r="BD245" s="93"/>
      <c r="BE245" s="93" t="s">
        <v>109</v>
      </c>
      <c r="BF245" s="93"/>
      <c r="BG245" s="93"/>
      <c r="BH245" s="93"/>
      <c r="BI245" s="93"/>
      <c r="BJ245" s="93"/>
      <c r="BK245" s="93"/>
      <c r="BL245" s="93"/>
      <c r="CA245" s="2" t="s">
        <v>62</v>
      </c>
    </row>
    <row r="246" spans="1:79" s="137" customFormat="1" ht="12.75" customHeight="1" x14ac:dyDescent="0.2">
      <c r="A246" s="171">
        <v>2111</v>
      </c>
      <c r="B246" s="171"/>
      <c r="C246" s="171"/>
      <c r="D246" s="171"/>
      <c r="E246" s="171"/>
      <c r="F246" s="171"/>
      <c r="G246" s="131" t="s">
        <v>253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78">
        <v>618978</v>
      </c>
      <c r="U246" s="178"/>
      <c r="V246" s="178"/>
      <c r="W246" s="178"/>
      <c r="X246" s="178"/>
      <c r="Y246" s="178"/>
      <c r="Z246" s="178">
        <v>618978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/>
      <c r="AK246" s="178">
        <v>0</v>
      </c>
      <c r="AL246" s="178"/>
      <c r="AM246" s="178"/>
      <c r="AN246" s="178"/>
      <c r="AO246" s="178"/>
      <c r="AP246" s="178"/>
      <c r="AQ246" s="178">
        <v>0</v>
      </c>
      <c r="AR246" s="178"/>
      <c r="AS246" s="178"/>
      <c r="AT246" s="178"/>
      <c r="AU246" s="178"/>
      <c r="AV246" s="178"/>
      <c r="AW246" s="185"/>
      <c r="AX246" s="185"/>
      <c r="AY246" s="185"/>
      <c r="AZ246" s="185"/>
      <c r="BA246" s="185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5"/>
      <c r="CA246" s="137" t="s">
        <v>63</v>
      </c>
    </row>
    <row r="247" spans="1:79" s="137" customFormat="1" ht="12.75" customHeight="1" x14ac:dyDescent="0.2">
      <c r="A247" s="171">
        <v>2120</v>
      </c>
      <c r="B247" s="171"/>
      <c r="C247" s="171"/>
      <c r="D247" s="171"/>
      <c r="E247" s="171"/>
      <c r="F247" s="171"/>
      <c r="G247" s="131" t="s">
        <v>254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3"/>
      <c r="T247" s="178">
        <v>136176</v>
      </c>
      <c r="U247" s="178"/>
      <c r="V247" s="178"/>
      <c r="W247" s="178"/>
      <c r="X247" s="178"/>
      <c r="Y247" s="178"/>
      <c r="Z247" s="178">
        <v>136175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/>
      <c r="AK247" s="178">
        <v>0</v>
      </c>
      <c r="AL247" s="178"/>
      <c r="AM247" s="178"/>
      <c r="AN247" s="178"/>
      <c r="AO247" s="178"/>
      <c r="AP247" s="178"/>
      <c r="AQ247" s="178">
        <v>0</v>
      </c>
      <c r="AR247" s="178"/>
      <c r="AS247" s="178"/>
      <c r="AT247" s="178"/>
      <c r="AU247" s="178"/>
      <c r="AV247" s="178"/>
      <c r="AW247" s="185"/>
      <c r="AX247" s="185"/>
      <c r="AY247" s="185"/>
      <c r="AZ247" s="185"/>
      <c r="BA247" s="185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5"/>
    </row>
    <row r="248" spans="1:79" s="137" customFormat="1" ht="25.5" customHeight="1" x14ac:dyDescent="0.2">
      <c r="A248" s="171">
        <v>2210</v>
      </c>
      <c r="B248" s="171"/>
      <c r="C248" s="171"/>
      <c r="D248" s="171"/>
      <c r="E248" s="171"/>
      <c r="F248" s="171"/>
      <c r="G248" s="131" t="s">
        <v>255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78">
        <v>8475</v>
      </c>
      <c r="U248" s="178"/>
      <c r="V248" s="178"/>
      <c r="W248" s="178"/>
      <c r="X248" s="178"/>
      <c r="Y248" s="178"/>
      <c r="Z248" s="178">
        <v>8475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/>
      <c r="AK248" s="178">
        <v>0</v>
      </c>
      <c r="AL248" s="178"/>
      <c r="AM248" s="178"/>
      <c r="AN248" s="178"/>
      <c r="AO248" s="178"/>
      <c r="AP248" s="178"/>
      <c r="AQ248" s="178">
        <v>0</v>
      </c>
      <c r="AR248" s="178"/>
      <c r="AS248" s="178"/>
      <c r="AT248" s="178"/>
      <c r="AU248" s="178"/>
      <c r="AV248" s="178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</row>
    <row r="249" spans="1:79" s="137" customFormat="1" ht="12.75" customHeight="1" x14ac:dyDescent="0.2">
      <c r="A249" s="171">
        <v>2240</v>
      </c>
      <c r="B249" s="171"/>
      <c r="C249" s="171"/>
      <c r="D249" s="171"/>
      <c r="E249" s="171"/>
      <c r="F249" s="171"/>
      <c r="G249" s="131" t="s">
        <v>256</v>
      </c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3"/>
      <c r="T249" s="178">
        <v>10351</v>
      </c>
      <c r="U249" s="178"/>
      <c r="V249" s="178"/>
      <c r="W249" s="178"/>
      <c r="X249" s="178"/>
      <c r="Y249" s="178"/>
      <c r="Z249" s="178">
        <v>10351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/>
      <c r="AK249" s="178">
        <v>0</v>
      </c>
      <c r="AL249" s="178"/>
      <c r="AM249" s="178"/>
      <c r="AN249" s="178"/>
      <c r="AO249" s="178"/>
      <c r="AP249" s="178"/>
      <c r="AQ249" s="178">
        <v>0</v>
      </c>
      <c r="AR249" s="178"/>
      <c r="AS249" s="178"/>
      <c r="AT249" s="178"/>
      <c r="AU249" s="178"/>
      <c r="AV249" s="178"/>
      <c r="AW249" s="185"/>
      <c r="AX249" s="185"/>
      <c r="AY249" s="185"/>
      <c r="AZ249" s="185"/>
      <c r="BA249" s="185"/>
      <c r="BB249" s="185"/>
      <c r="BC249" s="185"/>
      <c r="BD249" s="185"/>
      <c r="BE249" s="185"/>
      <c r="BF249" s="185"/>
      <c r="BG249" s="185"/>
      <c r="BH249" s="185"/>
      <c r="BI249" s="185"/>
      <c r="BJ249" s="185"/>
      <c r="BK249" s="185"/>
      <c r="BL249" s="185"/>
    </row>
    <row r="250" spans="1:79" s="137" customFormat="1" ht="12.75" customHeight="1" x14ac:dyDescent="0.2">
      <c r="A250" s="171">
        <v>2250</v>
      </c>
      <c r="B250" s="171"/>
      <c r="C250" s="171"/>
      <c r="D250" s="171"/>
      <c r="E250" s="171"/>
      <c r="F250" s="171"/>
      <c r="G250" s="131" t="s">
        <v>293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3"/>
      <c r="T250" s="178">
        <v>0</v>
      </c>
      <c r="U250" s="178"/>
      <c r="V250" s="178"/>
      <c r="W250" s="178"/>
      <c r="X250" s="178"/>
      <c r="Y250" s="178"/>
      <c r="Z250" s="178">
        <v>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/>
      <c r="AK250" s="178">
        <v>0</v>
      </c>
      <c r="AL250" s="178"/>
      <c r="AM250" s="178"/>
      <c r="AN250" s="178"/>
      <c r="AO250" s="178"/>
      <c r="AP250" s="178"/>
      <c r="AQ250" s="178">
        <v>0</v>
      </c>
      <c r="AR250" s="178"/>
      <c r="AS250" s="178"/>
      <c r="AT250" s="178"/>
      <c r="AU250" s="178"/>
      <c r="AV250" s="178"/>
      <c r="AW250" s="185"/>
      <c r="AX250" s="185"/>
      <c r="AY250" s="185"/>
      <c r="AZ250" s="185"/>
      <c r="BA250" s="185"/>
      <c r="BB250" s="185"/>
      <c r="BC250" s="185"/>
      <c r="BD250" s="185"/>
      <c r="BE250" s="185"/>
      <c r="BF250" s="185"/>
      <c r="BG250" s="185"/>
      <c r="BH250" s="185"/>
      <c r="BI250" s="185"/>
      <c r="BJ250" s="185"/>
      <c r="BK250" s="185"/>
      <c r="BL250" s="185"/>
    </row>
    <row r="251" spans="1:79" s="137" customFormat="1" ht="12.75" customHeight="1" x14ac:dyDescent="0.2">
      <c r="A251" s="171">
        <v>2273</v>
      </c>
      <c r="B251" s="171"/>
      <c r="C251" s="171"/>
      <c r="D251" s="171"/>
      <c r="E251" s="171"/>
      <c r="F251" s="171"/>
      <c r="G251" s="131" t="s">
        <v>257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3"/>
      <c r="T251" s="178">
        <v>10840</v>
      </c>
      <c r="U251" s="178"/>
      <c r="V251" s="178"/>
      <c r="W251" s="178"/>
      <c r="X251" s="178"/>
      <c r="Y251" s="178"/>
      <c r="Z251" s="178">
        <v>10839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/>
      <c r="AK251" s="178">
        <v>0</v>
      </c>
      <c r="AL251" s="178"/>
      <c r="AM251" s="178"/>
      <c r="AN251" s="178"/>
      <c r="AO251" s="178"/>
      <c r="AP251" s="178"/>
      <c r="AQ251" s="178">
        <v>0</v>
      </c>
      <c r="AR251" s="178"/>
      <c r="AS251" s="178"/>
      <c r="AT251" s="178"/>
      <c r="AU251" s="178"/>
      <c r="AV251" s="178"/>
      <c r="AW251" s="185"/>
      <c r="AX251" s="185"/>
      <c r="AY251" s="185"/>
      <c r="AZ251" s="185"/>
      <c r="BA251" s="185"/>
      <c r="BB251" s="185"/>
      <c r="BC251" s="185"/>
      <c r="BD251" s="185"/>
      <c r="BE251" s="185"/>
      <c r="BF251" s="185"/>
      <c r="BG251" s="185"/>
      <c r="BH251" s="185"/>
      <c r="BI251" s="185"/>
      <c r="BJ251" s="185"/>
      <c r="BK251" s="185"/>
      <c r="BL251" s="185"/>
    </row>
    <row r="252" spans="1:79" s="137" customFormat="1" ht="12.75" customHeight="1" x14ac:dyDescent="0.2">
      <c r="A252" s="171">
        <v>2274</v>
      </c>
      <c r="B252" s="171"/>
      <c r="C252" s="171"/>
      <c r="D252" s="171"/>
      <c r="E252" s="171"/>
      <c r="F252" s="171"/>
      <c r="G252" s="131" t="s">
        <v>258</v>
      </c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3"/>
      <c r="T252" s="178">
        <v>10372</v>
      </c>
      <c r="U252" s="178"/>
      <c r="V252" s="178"/>
      <c r="W252" s="178"/>
      <c r="X252" s="178"/>
      <c r="Y252" s="178"/>
      <c r="Z252" s="178">
        <v>10370</v>
      </c>
      <c r="AA252" s="178"/>
      <c r="AB252" s="178"/>
      <c r="AC252" s="178"/>
      <c r="AD252" s="178"/>
      <c r="AE252" s="178">
        <v>0</v>
      </c>
      <c r="AF252" s="178"/>
      <c r="AG252" s="178"/>
      <c r="AH252" s="178"/>
      <c r="AI252" s="178"/>
      <c r="AJ252" s="178"/>
      <c r="AK252" s="178">
        <v>0</v>
      </c>
      <c r="AL252" s="178"/>
      <c r="AM252" s="178"/>
      <c r="AN252" s="178"/>
      <c r="AO252" s="178"/>
      <c r="AP252" s="178"/>
      <c r="AQ252" s="178">
        <v>0</v>
      </c>
      <c r="AR252" s="178"/>
      <c r="AS252" s="178"/>
      <c r="AT252" s="178"/>
      <c r="AU252" s="178"/>
      <c r="AV252" s="178"/>
      <c r="AW252" s="185"/>
      <c r="AX252" s="185"/>
      <c r="AY252" s="185"/>
      <c r="AZ252" s="185"/>
      <c r="BA252" s="185"/>
      <c r="BB252" s="185"/>
      <c r="BC252" s="185"/>
      <c r="BD252" s="185"/>
      <c r="BE252" s="185"/>
      <c r="BF252" s="185"/>
      <c r="BG252" s="185"/>
      <c r="BH252" s="185"/>
      <c r="BI252" s="185"/>
      <c r="BJ252" s="185"/>
      <c r="BK252" s="185"/>
      <c r="BL252" s="185"/>
    </row>
    <row r="253" spans="1:79" s="9" customFormat="1" ht="12.75" customHeight="1" x14ac:dyDescent="0.2">
      <c r="A253" s="125"/>
      <c r="B253" s="125"/>
      <c r="C253" s="125"/>
      <c r="D253" s="125"/>
      <c r="E253" s="125"/>
      <c r="F253" s="125"/>
      <c r="G253" s="138" t="s">
        <v>179</v>
      </c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40"/>
      <c r="T253" s="177">
        <v>795192</v>
      </c>
      <c r="U253" s="177"/>
      <c r="V253" s="177"/>
      <c r="W253" s="177"/>
      <c r="X253" s="177"/>
      <c r="Y253" s="177"/>
      <c r="Z253" s="177">
        <v>795188</v>
      </c>
      <c r="AA253" s="177"/>
      <c r="AB253" s="177"/>
      <c r="AC253" s="177"/>
      <c r="AD253" s="177"/>
      <c r="AE253" s="177">
        <v>0</v>
      </c>
      <c r="AF253" s="177"/>
      <c r="AG253" s="177"/>
      <c r="AH253" s="177"/>
      <c r="AI253" s="177"/>
      <c r="AJ253" s="177"/>
      <c r="AK253" s="177">
        <v>0</v>
      </c>
      <c r="AL253" s="177"/>
      <c r="AM253" s="177"/>
      <c r="AN253" s="177"/>
      <c r="AO253" s="177"/>
      <c r="AP253" s="177"/>
      <c r="AQ253" s="177">
        <v>0</v>
      </c>
      <c r="AR253" s="177"/>
      <c r="AS253" s="177"/>
      <c r="AT253" s="177"/>
      <c r="AU253" s="177"/>
      <c r="AV253" s="177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  <c r="BI253" s="179"/>
      <c r="BJ253" s="179"/>
      <c r="BK253" s="179"/>
      <c r="BL253" s="179"/>
    </row>
    <row r="255" spans="1:79" ht="14.25" customHeight="1" x14ac:dyDescent="0.2">
      <c r="A255" s="48" t="s">
        <v>307</v>
      </c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</row>
    <row r="256" spans="1:79" ht="15" customHeight="1" x14ac:dyDescent="0.2">
      <c r="A256" s="149" t="s">
        <v>294</v>
      </c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</row>
    <row r="257" spans="1:64" ht="1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9" spans="1:64" ht="14.25" x14ac:dyDescent="0.2">
      <c r="A259" s="48" t="s">
        <v>331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</row>
    <row r="260" spans="1:64" ht="14.25" x14ac:dyDescent="0.2">
      <c r="A260" s="48" t="s">
        <v>308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</row>
    <row r="261" spans="1:64" ht="15" customHeight="1" x14ac:dyDescent="0.2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</row>
    <row r="262" spans="1:64" ht="1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5" spans="1:64" ht="18.95" customHeight="1" x14ac:dyDescent="0.2">
      <c r="A265" s="153" t="s">
        <v>236</v>
      </c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40"/>
      <c r="AC265" s="40"/>
      <c r="AD265" s="40"/>
      <c r="AE265" s="40"/>
      <c r="AF265" s="40"/>
      <c r="AG265" s="40"/>
      <c r="AH265" s="67"/>
      <c r="AI265" s="67"/>
      <c r="AJ265" s="67"/>
      <c r="AK265" s="67"/>
      <c r="AL265" s="67"/>
      <c r="AM265" s="67"/>
      <c r="AN265" s="67"/>
      <c r="AO265" s="67"/>
      <c r="AP265" s="67"/>
      <c r="AQ265" s="40"/>
      <c r="AR265" s="40"/>
      <c r="AS265" s="40"/>
      <c r="AT265" s="40"/>
      <c r="AU265" s="154" t="s">
        <v>299</v>
      </c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</row>
    <row r="266" spans="1:64" ht="12.75" customHeight="1" x14ac:dyDescent="0.2">
      <c r="AB266" s="41"/>
      <c r="AC266" s="41"/>
      <c r="AD266" s="41"/>
      <c r="AE266" s="41"/>
      <c r="AF266" s="41"/>
      <c r="AG266" s="41"/>
      <c r="AH266" s="47" t="s">
        <v>2</v>
      </c>
      <c r="AI266" s="47"/>
      <c r="AJ266" s="47"/>
      <c r="AK266" s="47"/>
      <c r="AL266" s="47"/>
      <c r="AM266" s="47"/>
      <c r="AN266" s="47"/>
      <c r="AO266" s="47"/>
      <c r="AP266" s="47"/>
      <c r="AQ266" s="41"/>
      <c r="AR266" s="41"/>
      <c r="AS266" s="41"/>
      <c r="AT266" s="41"/>
      <c r="AU266" s="47" t="s">
        <v>219</v>
      </c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</row>
    <row r="267" spans="1:64" ht="15" x14ac:dyDescent="0.2">
      <c r="AB267" s="41"/>
      <c r="AC267" s="41"/>
      <c r="AD267" s="41"/>
      <c r="AE267" s="41"/>
      <c r="AF267" s="41"/>
      <c r="AG267" s="41"/>
      <c r="AH267" s="42"/>
      <c r="AI267" s="42"/>
      <c r="AJ267" s="42"/>
      <c r="AK267" s="42"/>
      <c r="AL267" s="42"/>
      <c r="AM267" s="42"/>
      <c r="AN267" s="42"/>
      <c r="AO267" s="42"/>
      <c r="AP267" s="42"/>
      <c r="AQ267" s="41"/>
      <c r="AR267" s="41"/>
      <c r="AS267" s="41"/>
      <c r="AT267" s="41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</row>
    <row r="268" spans="1:64" ht="18" customHeight="1" x14ac:dyDescent="0.2">
      <c r="A268" s="153" t="s">
        <v>237</v>
      </c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41"/>
      <c r="AC268" s="41"/>
      <c r="AD268" s="41"/>
      <c r="AE268" s="41"/>
      <c r="AF268" s="41"/>
      <c r="AG268" s="41"/>
      <c r="AH268" s="68"/>
      <c r="AI268" s="68"/>
      <c r="AJ268" s="68"/>
      <c r="AK268" s="68"/>
      <c r="AL268" s="68"/>
      <c r="AM268" s="68"/>
      <c r="AN268" s="68"/>
      <c r="AO268" s="68"/>
      <c r="AP268" s="68"/>
      <c r="AQ268" s="41"/>
      <c r="AR268" s="41"/>
      <c r="AS268" s="41"/>
      <c r="AT268" s="41"/>
      <c r="AU268" s="155" t="s">
        <v>300</v>
      </c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</row>
    <row r="269" spans="1:64" ht="12" customHeight="1" x14ac:dyDescent="0.2">
      <c r="AB269" s="41"/>
      <c r="AC269" s="41"/>
      <c r="AD269" s="41"/>
      <c r="AE269" s="41"/>
      <c r="AF269" s="41"/>
      <c r="AG269" s="41"/>
      <c r="AH269" s="47" t="s">
        <v>2</v>
      </c>
      <c r="AI269" s="47"/>
      <c r="AJ269" s="47"/>
      <c r="AK269" s="47"/>
      <c r="AL269" s="47"/>
      <c r="AM269" s="47"/>
      <c r="AN269" s="47"/>
      <c r="AO269" s="47"/>
      <c r="AP269" s="47"/>
      <c r="AQ269" s="41"/>
      <c r="AR269" s="41"/>
      <c r="AS269" s="41"/>
      <c r="AT269" s="41"/>
      <c r="AU269" s="47" t="s">
        <v>219</v>
      </c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</row>
  </sheetData>
  <mergeCells count="1801">
    <mergeCell ref="AQ253:AV253"/>
    <mergeCell ref="AW253:BD253"/>
    <mergeCell ref="BE253:BL253"/>
    <mergeCell ref="A253:F253"/>
    <mergeCell ref="G253:S253"/>
    <mergeCell ref="T253:Y253"/>
    <mergeCell ref="Z253:AD253"/>
    <mergeCell ref="AE253:AJ253"/>
    <mergeCell ref="AK253:AP253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W252:BD252"/>
    <mergeCell ref="BE252:BL252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Q250:AV250"/>
    <mergeCell ref="AK248:AP248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K249:AP249"/>
    <mergeCell ref="AE247:AJ247"/>
    <mergeCell ref="AK247:AP247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T232:AW232"/>
    <mergeCell ref="AX232:BB232"/>
    <mergeCell ref="BC232:BG232"/>
    <mergeCell ref="BH232:BL232"/>
    <mergeCell ref="A233:F233"/>
    <mergeCell ref="G233:P233"/>
    <mergeCell ref="Q233:U233"/>
    <mergeCell ref="V233:Y233"/>
    <mergeCell ref="Z233:AD233"/>
    <mergeCell ref="AE233:AI233"/>
    <mergeCell ref="A232:F232"/>
    <mergeCell ref="G232:P232"/>
    <mergeCell ref="Q232:U232"/>
    <mergeCell ref="V232:Y232"/>
    <mergeCell ref="Z232:AD232"/>
    <mergeCell ref="AE232:AI232"/>
    <mergeCell ref="AJ232:AN232"/>
    <mergeCell ref="AO232:AS232"/>
    <mergeCell ref="BB222:BF222"/>
    <mergeCell ref="BG222:BL222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18:BF218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T218:Y218"/>
    <mergeCell ref="Z218:AD218"/>
    <mergeCell ref="AE218:AJ218"/>
    <mergeCell ref="AK218:AP218"/>
    <mergeCell ref="AQ218:AV218"/>
    <mergeCell ref="AW218:BA218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AU174:AW174"/>
    <mergeCell ref="AX174:AZ174"/>
    <mergeCell ref="BA174:BC174"/>
    <mergeCell ref="BD174:BF174"/>
    <mergeCell ref="BG174:BI174"/>
    <mergeCell ref="BJ174:BL174"/>
    <mergeCell ref="AC174:AE174"/>
    <mergeCell ref="AF174:AH174"/>
    <mergeCell ref="AI174:AK174"/>
    <mergeCell ref="AL174:AN174"/>
    <mergeCell ref="AO174:AQ174"/>
    <mergeCell ref="AR174:AT174"/>
    <mergeCell ref="AT164:AX164"/>
    <mergeCell ref="AY164:BC164"/>
    <mergeCell ref="BD164:BH164"/>
    <mergeCell ref="BI164:BM164"/>
    <mergeCell ref="BN164:BR164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Z154:AD154"/>
    <mergeCell ref="AE154:AI154"/>
    <mergeCell ref="AJ154:AN154"/>
    <mergeCell ref="AO154:AS154"/>
    <mergeCell ref="AT154:AX154"/>
    <mergeCell ref="AY154:BC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8:AA268"/>
    <mergeCell ref="AH268:AP268"/>
    <mergeCell ref="AU268:BF268"/>
    <mergeCell ref="AH269:AP269"/>
    <mergeCell ref="AU269:BF269"/>
    <mergeCell ref="A31:D31"/>
    <mergeCell ref="E31:T31"/>
    <mergeCell ref="U31:Y31"/>
    <mergeCell ref="Z31:AD31"/>
    <mergeCell ref="AE31:AH31"/>
    <mergeCell ref="A261:BL261"/>
    <mergeCell ref="A265:AA265"/>
    <mergeCell ref="AH265:AP265"/>
    <mergeCell ref="AU265:BF265"/>
    <mergeCell ref="AH266:AP266"/>
    <mergeCell ref="AU266:BF266"/>
    <mergeCell ref="AW246:BD246"/>
    <mergeCell ref="BE246:BL246"/>
    <mergeCell ref="A255:BL255"/>
    <mergeCell ref="A256:BL256"/>
    <mergeCell ref="A259:BL259"/>
    <mergeCell ref="A260:BL260"/>
    <mergeCell ref="A247:F247"/>
    <mergeCell ref="G247:S247"/>
    <mergeCell ref="T247:Y247"/>
    <mergeCell ref="Z247:AD247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245:F245"/>
    <mergeCell ref="G245:S245"/>
    <mergeCell ref="T245:Y245"/>
    <mergeCell ref="Z245:AD245"/>
    <mergeCell ref="AE245:AJ245"/>
    <mergeCell ref="AK245:AP245"/>
    <mergeCell ref="BE242:BL243"/>
    <mergeCell ref="A244:F244"/>
    <mergeCell ref="G244:S244"/>
    <mergeCell ref="T244:Y244"/>
    <mergeCell ref="Z244:AD244"/>
    <mergeCell ref="AE244:AJ244"/>
    <mergeCell ref="AK244:AP244"/>
    <mergeCell ref="AQ244:AV244"/>
    <mergeCell ref="AW244:BD244"/>
    <mergeCell ref="BE244:BL244"/>
    <mergeCell ref="A240:BL240"/>
    <mergeCell ref="A241:BL241"/>
    <mergeCell ref="A242:F243"/>
    <mergeCell ref="G242:S243"/>
    <mergeCell ref="T242:Y243"/>
    <mergeCell ref="Z242:AD243"/>
    <mergeCell ref="AE242:AJ243"/>
    <mergeCell ref="AK242:AP243"/>
    <mergeCell ref="AQ242:AV243"/>
    <mergeCell ref="AW242:BD243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6:AP216"/>
    <mergeCell ref="AQ216:AV216"/>
    <mergeCell ref="AW216:BA216"/>
    <mergeCell ref="BB216:BF216"/>
    <mergeCell ref="BG216:BL216"/>
    <mergeCell ref="A224:BL224"/>
    <mergeCell ref="BB217:BF217"/>
    <mergeCell ref="BG217:BL217"/>
    <mergeCell ref="A218:F218"/>
    <mergeCell ref="G218:S218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Q212:AV213"/>
    <mergeCell ref="AW212:BF212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BP202:BS202"/>
    <mergeCell ref="A205:BL205"/>
    <mergeCell ref="A206:BL206"/>
    <mergeCell ref="A209:BL209"/>
    <mergeCell ref="A210:BL210"/>
    <mergeCell ref="A211:BL211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3:BC173"/>
    <mergeCell ref="BD173:BF173"/>
    <mergeCell ref="BG173:BI173"/>
    <mergeCell ref="BJ173:BL173"/>
    <mergeCell ref="A178:BL178"/>
    <mergeCell ref="A179:BS179"/>
    <mergeCell ref="A174:C174"/>
    <mergeCell ref="D174:V174"/>
    <mergeCell ref="W174:Y174"/>
    <mergeCell ref="Z174:AB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168:C170"/>
    <mergeCell ref="D168:V170"/>
    <mergeCell ref="W168:AH168"/>
    <mergeCell ref="AI168:AT168"/>
    <mergeCell ref="AU168:AZ168"/>
    <mergeCell ref="BA168:BF168"/>
    <mergeCell ref="AT152:AX152"/>
    <mergeCell ref="AY152:BC152"/>
    <mergeCell ref="BD152:BH152"/>
    <mergeCell ref="BI152:BM152"/>
    <mergeCell ref="BN152:BR152"/>
    <mergeCell ref="A167:BL167"/>
    <mergeCell ref="BI153:BM153"/>
    <mergeCell ref="BN153:BR153"/>
    <mergeCell ref="A154:T154"/>
    <mergeCell ref="U154:Y154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73 A105">
    <cfRule type="cellIs" dxfId="52" priority="56" stopIfTrue="1" operator="equal">
      <formula>A95</formula>
    </cfRule>
  </conditionalFormatting>
  <conditionalFormatting sqref="A115:C115 A133:C133">
    <cfRule type="cellIs" dxfId="51" priority="57" stopIfTrue="1" operator="equal">
      <formula>A114</formula>
    </cfRule>
    <cfRule type="cellIs" dxfId="50" priority="58" stopIfTrue="1" operator="equal">
      <formula>0</formula>
    </cfRule>
  </conditionalFormatting>
  <conditionalFormatting sqref="A97">
    <cfRule type="cellIs" dxfId="49" priority="55" stopIfTrue="1" operator="equal">
      <formula>A96</formula>
    </cfRule>
  </conditionalFormatting>
  <conditionalFormatting sqref="A107">
    <cfRule type="cellIs" dxfId="48" priority="60" stopIfTrue="1" operator="equal">
      <formula>A105</formula>
    </cfRule>
  </conditionalFormatting>
  <conditionalFormatting sqref="A106">
    <cfRule type="cellIs" dxfId="47" priority="53" stopIfTrue="1" operator="equal">
      <formula>A105</formula>
    </cfRule>
  </conditionalFormatting>
  <conditionalFormatting sqref="A174">
    <cfRule type="cellIs" dxfId="46" priority="3" stopIfTrue="1" operator="equal">
      <formula>A173</formula>
    </cfRule>
  </conditionalFormatting>
  <conditionalFormatting sqref="A116:C116">
    <cfRule type="cellIs" dxfId="45" priority="50" stopIfTrue="1" operator="equal">
      <formula>A115</formula>
    </cfRule>
    <cfRule type="cellIs" dxfId="44" priority="51" stopIfTrue="1" operator="equal">
      <formula>0</formula>
    </cfRule>
  </conditionalFormatting>
  <conditionalFormatting sqref="A117:C117">
    <cfRule type="cellIs" dxfId="43" priority="48" stopIfTrue="1" operator="equal">
      <formula>A116</formula>
    </cfRule>
    <cfRule type="cellIs" dxfId="42" priority="49" stopIfTrue="1" operator="equal">
      <formula>0</formula>
    </cfRule>
  </conditionalFormatting>
  <conditionalFormatting sqref="A118:C118">
    <cfRule type="cellIs" dxfId="41" priority="46" stopIfTrue="1" operator="equal">
      <formula>A117</formula>
    </cfRule>
    <cfRule type="cellIs" dxfId="40" priority="47" stopIfTrue="1" operator="equal">
      <formula>0</formula>
    </cfRule>
  </conditionalFormatting>
  <conditionalFormatting sqref="A119:C119">
    <cfRule type="cellIs" dxfId="39" priority="44" stopIfTrue="1" operator="equal">
      <formula>A118</formula>
    </cfRule>
    <cfRule type="cellIs" dxfId="38" priority="45" stopIfTrue="1" operator="equal">
      <formula>0</formula>
    </cfRule>
  </conditionalFormatting>
  <conditionalFormatting sqref="A120:C120">
    <cfRule type="cellIs" dxfId="37" priority="42" stopIfTrue="1" operator="equal">
      <formula>A119</formula>
    </cfRule>
    <cfRule type="cellIs" dxfId="36" priority="43" stopIfTrue="1" operator="equal">
      <formula>0</formula>
    </cfRule>
  </conditionalFormatting>
  <conditionalFormatting sqref="A121:C121">
    <cfRule type="cellIs" dxfId="35" priority="40" stopIfTrue="1" operator="equal">
      <formula>A120</formula>
    </cfRule>
    <cfRule type="cellIs" dxfId="34" priority="41" stopIfTrue="1" operator="equal">
      <formula>0</formula>
    </cfRule>
  </conditionalFormatting>
  <conditionalFormatting sqref="A122:C122">
    <cfRule type="cellIs" dxfId="33" priority="38" stopIfTrue="1" operator="equal">
      <formula>A121</formula>
    </cfRule>
    <cfRule type="cellIs" dxfId="32" priority="39" stopIfTrue="1" operator="equal">
      <formula>0</formula>
    </cfRule>
  </conditionalFormatting>
  <conditionalFormatting sqref="A123:C123">
    <cfRule type="cellIs" dxfId="31" priority="36" stopIfTrue="1" operator="equal">
      <formula>A122</formula>
    </cfRule>
    <cfRule type="cellIs" dxfId="30" priority="37" stopIfTrue="1" operator="equal">
      <formula>0</formula>
    </cfRule>
  </conditionalFormatting>
  <conditionalFormatting sqref="A124:C124">
    <cfRule type="cellIs" dxfId="29" priority="34" stopIfTrue="1" operator="equal">
      <formula>A123</formula>
    </cfRule>
    <cfRule type="cellIs" dxfId="28" priority="35" stopIfTrue="1" operator="equal">
      <formula>0</formula>
    </cfRule>
  </conditionalFormatting>
  <conditionalFormatting sqref="A125:C125">
    <cfRule type="cellIs" dxfId="27" priority="32" stopIfTrue="1" operator="equal">
      <formula>A124</formula>
    </cfRule>
    <cfRule type="cellIs" dxfId="26" priority="33" stopIfTrue="1" operator="equal">
      <formula>0</formula>
    </cfRule>
  </conditionalFormatting>
  <conditionalFormatting sqref="A126:C126">
    <cfRule type="cellIs" dxfId="25" priority="30" stopIfTrue="1" operator="equal">
      <formula>A125</formula>
    </cfRule>
    <cfRule type="cellIs" dxfId="24" priority="31" stopIfTrue="1" operator="equal">
      <formula>0</formula>
    </cfRule>
  </conditionalFormatting>
  <conditionalFormatting sqref="A134:C134">
    <cfRule type="cellIs" dxfId="23" priority="26" stopIfTrue="1" operator="equal">
      <formula>A133</formula>
    </cfRule>
    <cfRule type="cellIs" dxfId="22" priority="27" stopIfTrue="1" operator="equal">
      <formula>0</formula>
    </cfRule>
  </conditionalFormatting>
  <conditionalFormatting sqref="A135:C135">
    <cfRule type="cellIs" dxfId="21" priority="24" stopIfTrue="1" operator="equal">
      <formula>A134</formula>
    </cfRule>
    <cfRule type="cellIs" dxfId="20" priority="25" stopIfTrue="1" operator="equal">
      <formula>0</formula>
    </cfRule>
  </conditionalFormatting>
  <conditionalFormatting sqref="A136:C136">
    <cfRule type="cellIs" dxfId="19" priority="22" stopIfTrue="1" operator="equal">
      <formula>A135</formula>
    </cfRule>
    <cfRule type="cellIs" dxfId="18" priority="23" stopIfTrue="1" operator="equal">
      <formula>0</formula>
    </cfRule>
  </conditionalFormatting>
  <conditionalFormatting sqref="A137:C137">
    <cfRule type="cellIs" dxfId="17" priority="20" stopIfTrue="1" operator="equal">
      <formula>A136</formula>
    </cfRule>
    <cfRule type="cellIs" dxfId="16" priority="21" stopIfTrue="1" operator="equal">
      <formula>0</formula>
    </cfRule>
  </conditionalFormatting>
  <conditionalFormatting sqref="A138:C138">
    <cfRule type="cellIs" dxfId="15" priority="18" stopIfTrue="1" operator="equal">
      <formula>A137</formula>
    </cfRule>
    <cfRule type="cellIs" dxfId="14" priority="19" stopIfTrue="1" operator="equal">
      <formula>0</formula>
    </cfRule>
  </conditionalFormatting>
  <conditionalFormatting sqref="A139:C139">
    <cfRule type="cellIs" dxfId="13" priority="16" stopIfTrue="1" operator="equal">
      <formula>A138</formula>
    </cfRule>
    <cfRule type="cellIs" dxfId="12" priority="17" stopIfTrue="1" operator="equal">
      <formula>0</formula>
    </cfRule>
  </conditionalFormatting>
  <conditionalFormatting sqref="A140:C140">
    <cfRule type="cellIs" dxfId="11" priority="14" stopIfTrue="1" operator="equal">
      <formula>A139</formula>
    </cfRule>
    <cfRule type="cellIs" dxfId="10" priority="15" stopIfTrue="1" operator="equal">
      <formula>0</formula>
    </cfRule>
  </conditionalFormatting>
  <conditionalFormatting sqref="A141:C141">
    <cfRule type="cellIs" dxfId="9" priority="12" stopIfTrue="1" operator="equal">
      <formula>A140</formula>
    </cfRule>
    <cfRule type="cellIs" dxfId="8" priority="13" stopIfTrue="1" operator="equal">
      <formula>0</formula>
    </cfRule>
  </conditionalFormatting>
  <conditionalFormatting sqref="A142:C142">
    <cfRule type="cellIs" dxfId="7" priority="10" stopIfTrue="1" operator="equal">
      <formula>A141</formula>
    </cfRule>
    <cfRule type="cellIs" dxfId="6" priority="11" stopIfTrue="1" operator="equal">
      <formula>0</formula>
    </cfRule>
  </conditionalFormatting>
  <conditionalFormatting sqref="A143:C143">
    <cfRule type="cellIs" dxfId="5" priority="8" stopIfTrue="1" operator="equal">
      <formula>A142</formula>
    </cfRule>
    <cfRule type="cellIs" dxfId="4" priority="9" stopIfTrue="1" operator="equal">
      <formula>0</formula>
    </cfRule>
  </conditionalFormatting>
  <conditionalFormatting sqref="A144:C144">
    <cfRule type="cellIs" dxfId="3" priority="6" stopIfTrue="1" operator="equal">
      <formula>A143</formula>
    </cfRule>
    <cfRule type="cellIs" dxfId="2" priority="7" stopIfTrue="1" operator="equal">
      <formula>0</formula>
    </cfRule>
  </conditionalFormatting>
  <conditionalFormatting sqref="A175">
    <cfRule type="cellIs" dxfId="1" priority="2" stopIfTrue="1" operator="equal">
      <formula>A174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343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 x14ac:dyDescent="0.2">
      <c r="A4" s="27" t="s">
        <v>198</v>
      </c>
      <c r="B4" s="151" t="s">
        <v>229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235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240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1" t="s">
        <v>229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335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240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332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333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334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6" t="s">
        <v>231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241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336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242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243</v>
      </c>
      <c r="U17" s="46"/>
      <c r="V17" s="46"/>
      <c r="W17" s="46"/>
      <c r="X17" s="46"/>
      <c r="Y17" s="46"/>
      <c r="Z17" s="46"/>
      <c r="AA17" s="46" t="s">
        <v>244</v>
      </c>
      <c r="AB17" s="46"/>
      <c r="AC17" s="46"/>
      <c r="AD17" s="46"/>
      <c r="AE17" s="46"/>
      <c r="AF17" s="46"/>
      <c r="AG17" s="46"/>
      <c r="AH17" s="46" t="s">
        <v>245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337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338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339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340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344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242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246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248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345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341</v>
      </c>
      <c r="AV47" s="46"/>
      <c r="AW47" s="46"/>
      <c r="AX47" s="46"/>
      <c r="AY47" s="46"/>
      <c r="AZ47" s="46"/>
      <c r="BA47" s="46" t="s">
        <v>342</v>
      </c>
      <c r="BB47" s="46"/>
      <c r="BC47" s="46"/>
      <c r="BD47" s="46"/>
      <c r="BE47" s="46"/>
      <c r="BF47" s="46"/>
      <c r="BG47" s="46" t="s">
        <v>346</v>
      </c>
      <c r="BH47" s="46"/>
      <c r="BI47" s="46"/>
      <c r="BJ47" s="46"/>
      <c r="BK47" s="46"/>
      <c r="BL47" s="46"/>
      <c r="BM47" s="46" t="s">
        <v>347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348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90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236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299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237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300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Додаток1</vt:lpstr>
      <vt:lpstr>Додаток2 КПК3710160</vt:lpstr>
      <vt:lpstr>Додаток3 КПК3710160</vt:lpstr>
      <vt:lpstr>Додаток1!Область_печати</vt:lpstr>
      <vt:lpstr>'Додаток2 КПК3710160'!Область_печати</vt:lpstr>
      <vt:lpstr>'Додаток3 КПК3710160'!Область_печати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bag</cp:lastModifiedBy>
  <cp:lastPrinted>2019-10-19T14:09:19Z</cp:lastPrinted>
  <dcterms:created xsi:type="dcterms:W3CDTF">2016-07-02T12:27:50Z</dcterms:created>
  <dcterms:modified xsi:type="dcterms:W3CDTF">2025-01-02T12:08:24Z</dcterms:modified>
</cp:coreProperties>
</file>