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480" yWindow="105" windowWidth="19425" windowHeight="11025" activeTab="1"/>
  </bookViews>
  <sheets>
    <sheet name="дод 1" sheetId="1" r:id="rId1"/>
    <sheet name="дод 2" sheetId="2" r:id="rId2"/>
  </sheets>
  <definedNames>
    <definedName name="_xlnm.Print_Titles" localSheetId="0">'дод 1'!$A:$C</definedName>
  </definedNames>
  <calcPr calcId="125725" refMode="R1C1"/>
</workbook>
</file>

<file path=xl/calcChain.xml><?xml version="1.0" encoding="utf-8"?>
<calcChain xmlns="http://schemas.openxmlformats.org/spreadsheetml/2006/main">
  <c r="F25" i="2"/>
  <c r="F24"/>
  <c r="F23"/>
  <c r="F22"/>
  <c r="F21"/>
  <c r="F20"/>
  <c r="F19"/>
  <c r="F16"/>
  <c r="F15"/>
  <c r="F14"/>
  <c r="F13"/>
  <c r="F12"/>
  <c r="F11"/>
</calcChain>
</file>

<file path=xl/sharedStrings.xml><?xml version="1.0" encoding="utf-8"?>
<sst xmlns="http://schemas.openxmlformats.org/spreadsheetml/2006/main" count="105" uniqueCount="87">
  <si>
    <t>ККД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</si>
  <si>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</si>
  <si>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</si>
  <si>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</si>
  <si>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</si>
  <si>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</si>
  <si>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</si>
  <si>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Внутрішні податки на товари та послуги  </t>
  </si>
  <si>
    <t>Єдиний податок  </t>
  </si>
  <si>
    <t>Єдиний податок з фізичних осіб </t>
  </si>
  <si>
    <t>Інші податки та збори </t>
  </si>
  <si>
    <t>Неподаткові надходження  </t>
  </si>
  <si>
    <t>Інші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</si>
  <si>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</si>
  <si>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</si>
  <si>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</si>
  <si>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</si>
  <si>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</si>
  <si>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</si>
  <si>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</si>
  <si>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</si>
  <si>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</si>
  <si>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Всього без урахування трансферт</t>
  </si>
  <si>
    <t xml:space="preserve">Аналіз </t>
  </si>
  <si>
    <t>Доходи (загальний фонд)</t>
  </si>
  <si>
    <t>АНАЛІЗ</t>
  </si>
  <si>
    <t>виконання дохідної частини селищного бюджету</t>
  </si>
  <si>
    <t>станом на 1 січня 2018 року</t>
  </si>
  <si>
    <t>Найменування</t>
  </si>
  <si>
    <t>РАЗОМ ПО ЗАГАЛЬНОМУ ФОНДУ</t>
  </si>
  <si>
    <t>Доходи (спеціальний фонд)</t>
  </si>
  <si>
    <t>Екологічний податок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</si>
  <si>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</si>
  <si>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</si>
  <si>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</si>
  <si>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</si>
  <si>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</si>
  <si>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</si>
  <si>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РАЗОМ ПО СПЕЦІАЛЬНОМУ ФОНДУ</t>
  </si>
  <si>
    <t>Дотації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</si>
  <si>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</si>
  <si>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</si>
  <si>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</si>
  <si>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Рентна плата за користування надрами для видобування корисних копалин загальнодержавного значення </t>
  </si>
  <si>
    <t>Інші субвенції з місцевого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</si>
  <si>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</si>
  <si>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</si>
  <si>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</si>
  <si>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станом на 1 січня 2021 року</t>
  </si>
  <si>
    <t>Уточн.план за  2020 рік</t>
  </si>
  <si>
    <t>Виконано за  2020 рік</t>
  </si>
  <si>
    <t>Відсоток виконання  до уточ. пл. за 2020 рік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</si>
  <si>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</si>
  <si>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</si>
  <si>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та плата за використання інших природних ресурсів </t>
  </si>
  <si>
    <t>Рентна плата за користування надрами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</si>
  <si>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</si>
  <si>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</si>
  <si>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</si>
  <si>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</si>
  <si>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</si>
  <si>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</si>
  <si>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</si>
  <si>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</si>
  <si>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</si>
  <si>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</si>
  <si>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</si>
  <si>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</si>
  <si>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</si>
  <si>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Надходження коштів з рахунків виборчих фондів  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</si>
  <si>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</si>
  <si>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</si>
  <si>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</si>
  <si>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</si>
  <si>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</si>
  <si>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</si>
  <si>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коштів пайової участі у розвитку інфраструктури населеного пункту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</si>
  <si>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</si>
  <si>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</si>
  <si>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</si>
  <si>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по спеціальному фонду</t>
  </si>
  <si>
    <t>по загальному фонду</t>
  </si>
  <si>
    <t>Секретар селищної ради</t>
  </si>
  <si>
    <t>Світлана ФЕДАН</t>
  </si>
  <si>
    <t>тис.грн.</t>
  </si>
  <si>
    <t xml:space="preserve">Додаток 1
до рішення селищної ради
</t>
  </si>
  <si>
    <t xml:space="preserve">Додаток 2
до рішення селищної ради
</t>
  </si>
</sst>
</file>

<file path=xl/styles.xml><?xml version="1.0" encoding="utf-8"?>
<styleSheet xmlns="http://schemas.openxmlformats.org/spreadsheetml/2006/main">
  <numFmts count="1">
    <numFmt numFmtId="164" formatCode="#0.0"/>
  </numFmts>
  <fonts count="2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7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14" fillId="0" borderId="0" xfId="0" applyFont="1" applyAlignment="1">
      <alignment horizontal="center"/>
    </xf>
    <xf numFmtId="0" fontId="0" fillId="0" borderId="0" xfId="0" applyBorder="1" applyAlignment="1"/>
    <xf numFmtId="0" fontId="15" fillId="0" borderId="0" xfId="0" applyFont="1" applyAlignment="1"/>
    <xf numFmtId="0" fontId="14" fillId="0" borderId="0" xfId="0" applyFont="1" applyAlignment="1"/>
    <xf numFmtId="0" fontId="16" fillId="0" borderId="0" xfId="0" applyFont="1" applyAlignment="1"/>
    <xf numFmtId="0" fontId="0" fillId="0" borderId="2" xfId="0" applyBorder="1" applyAlignment="1"/>
    <xf numFmtId="0" fontId="19" fillId="0" borderId="0" xfId="0" applyFont="1"/>
    <xf numFmtId="0" fontId="19" fillId="0" borderId="0" xfId="0" applyFont="1" applyAlignment="1">
      <alignment wrapText="1"/>
    </xf>
    <xf numFmtId="0" fontId="19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 wrapText="1"/>
    </xf>
    <xf numFmtId="0" fontId="18" fillId="3" borderId="2" xfId="0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wrapText="1"/>
    </xf>
    <xf numFmtId="0" fontId="18" fillId="0" borderId="2" xfId="0" applyFont="1" applyBorder="1"/>
    <xf numFmtId="0" fontId="18" fillId="0" borderId="2" xfId="0" applyFont="1" applyBorder="1" applyAlignment="1">
      <alignment wrapText="1"/>
    </xf>
    <xf numFmtId="0" fontId="19" fillId="0" borderId="2" xfId="0" applyFont="1" applyBorder="1"/>
    <xf numFmtId="0" fontId="19" fillId="0" borderId="2" xfId="0" applyFont="1" applyBorder="1" applyAlignment="1">
      <alignment wrapText="1"/>
    </xf>
    <xf numFmtId="0" fontId="19" fillId="0" borderId="0" xfId="0" applyFont="1" applyAlignment="1">
      <alignment horizontal="right"/>
    </xf>
    <xf numFmtId="0" fontId="19" fillId="0" borderId="2" xfId="0" applyFont="1" applyBorder="1" applyAlignment="1">
      <alignment horizontal="right" vertical="center"/>
    </xf>
    <xf numFmtId="0" fontId="18" fillId="0" borderId="0" xfId="0" applyFont="1"/>
    <xf numFmtId="164" fontId="18" fillId="0" borderId="2" xfId="0" applyNumberFormat="1" applyFont="1" applyBorder="1"/>
    <xf numFmtId="164" fontId="19" fillId="0" borderId="2" xfId="0" applyNumberFormat="1" applyFont="1" applyBorder="1"/>
    <xf numFmtId="164" fontId="18" fillId="2" borderId="2" xfId="2" applyNumberFormat="1" applyFont="1" applyFill="1" applyBorder="1"/>
    <xf numFmtId="164" fontId="18" fillId="2" borderId="2" xfId="0" applyNumberFormat="1" applyFont="1" applyFill="1" applyBorder="1"/>
    <xf numFmtId="0" fontId="0" fillId="0" borderId="2" xfId="0" applyBorder="1" applyAlignment="1"/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wrapText="1"/>
    </xf>
    <xf numFmtId="0" fontId="20" fillId="0" borderId="5" xfId="1" applyFont="1" applyBorder="1" applyAlignment="1">
      <alignment horizontal="center" wrapText="1"/>
    </xf>
    <xf numFmtId="0" fontId="18" fillId="2" borderId="1" xfId="0" applyFont="1" applyFill="1" applyBorder="1" applyAlignment="1">
      <alignment horizontal="left"/>
    </xf>
    <xf numFmtId="0" fontId="18" fillId="2" borderId="3" xfId="0" applyFont="1" applyFill="1" applyBorder="1" applyAlignment="1">
      <alignment horizontal="left"/>
    </xf>
  </cellXfs>
  <cellStyles count="15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6"/>
  <sheetViews>
    <sheetView zoomScaleNormal="100" workbookViewId="0">
      <selection activeCell="B6" sqref="B6:F6"/>
    </sheetView>
  </sheetViews>
  <sheetFormatPr defaultRowHeight="15.75"/>
  <cols>
    <col min="1" max="1" width="0.140625" customWidth="1"/>
    <col min="2" max="2" width="12.85546875" style="7" customWidth="1"/>
    <col min="3" max="3" width="85.5703125" style="8" customWidth="1"/>
    <col min="4" max="4" width="15" style="7" customWidth="1"/>
    <col min="5" max="5" width="14.28515625" style="7" customWidth="1"/>
    <col min="6" max="6" width="14" style="7" customWidth="1"/>
  </cols>
  <sheetData>
    <row r="1" spans="1:9" ht="76.5" customHeight="1">
      <c r="D1" s="30" t="s">
        <v>85</v>
      </c>
      <c r="E1" s="31"/>
      <c r="F1" s="31"/>
    </row>
    <row r="3" spans="1:9" ht="23.25">
      <c r="A3" s="3" t="s">
        <v>23</v>
      </c>
      <c r="B3" s="32" t="s">
        <v>25</v>
      </c>
      <c r="C3" s="32"/>
      <c r="D3" s="32"/>
      <c r="E3" s="32"/>
      <c r="F3" s="32"/>
      <c r="G3" s="4"/>
      <c r="H3" s="4"/>
      <c r="I3" s="4"/>
    </row>
    <row r="4" spans="1:9" ht="18.75">
      <c r="A4" s="1"/>
      <c r="B4" s="32" t="s">
        <v>26</v>
      </c>
      <c r="C4" s="32"/>
      <c r="D4" s="32"/>
      <c r="E4" s="32"/>
      <c r="F4" s="32"/>
      <c r="G4" s="1"/>
      <c r="H4" s="1"/>
      <c r="I4" s="1"/>
    </row>
    <row r="5" spans="1:9" ht="18.75">
      <c r="A5" s="1"/>
      <c r="B5" s="32" t="s">
        <v>81</v>
      </c>
      <c r="C5" s="32"/>
      <c r="D5" s="32"/>
      <c r="E5" s="32"/>
      <c r="F5" s="32"/>
      <c r="G5" s="1"/>
      <c r="H5" s="1"/>
      <c r="I5" s="1"/>
    </row>
    <row r="6" spans="1:9" ht="18.75">
      <c r="A6" s="5" t="s">
        <v>27</v>
      </c>
      <c r="B6" s="32" t="s">
        <v>48</v>
      </c>
      <c r="C6" s="32"/>
      <c r="D6" s="32"/>
      <c r="E6" s="32"/>
      <c r="F6" s="32"/>
      <c r="G6" s="4"/>
      <c r="H6" s="4"/>
      <c r="I6" s="4"/>
    </row>
    <row r="7" spans="1:9">
      <c r="F7" s="17" t="s">
        <v>84</v>
      </c>
    </row>
    <row r="8" spans="1:9" ht="15.75" customHeight="1">
      <c r="A8" s="24"/>
      <c r="B8" s="25" t="s">
        <v>0</v>
      </c>
      <c r="C8" s="27" t="s">
        <v>28</v>
      </c>
      <c r="D8" s="33" t="s">
        <v>49</v>
      </c>
      <c r="E8" s="33" t="s">
        <v>50</v>
      </c>
      <c r="F8" s="34" t="s">
        <v>51</v>
      </c>
      <c r="G8" s="2"/>
    </row>
    <row r="9" spans="1:9" ht="44.25" customHeight="1">
      <c r="A9" s="24"/>
      <c r="B9" s="26"/>
      <c r="C9" s="28"/>
      <c r="D9" s="33"/>
      <c r="E9" s="33"/>
      <c r="F9" s="35"/>
    </row>
    <row r="10" spans="1:9" ht="18" customHeight="1">
      <c r="A10" s="6"/>
      <c r="B10" s="9"/>
      <c r="C10" s="10" t="s">
        <v>24</v>
      </c>
      <c r="D10" s="11"/>
      <c r="E10" s="12"/>
      <c r="F10" s="12"/>
    </row>
    <row r="11" spans="1:9" s="19" customFormat="1">
      <c r="A11" s="13"/>
      <c r="B11" s="13">
        <v>10000000</v>
      </c>
      <c r="C11" s="14" t="s">
        <v>1</v>
      </c>
      <c r="D11" s="20">
        <v>11159.514999999999</v>
      </c>
      <c r="E11" s="20">
        <v>11639.118420000001</v>
      </c>
      <c r="F11" s="20">
        <v>104.29770845776005</v>
      </c>
    </row>
    <row r="12" spans="1:9" s="19" customFormat="1" ht="31.5">
      <c r="A12" s="13"/>
      <c r="B12" s="13">
        <v>11000000</v>
      </c>
      <c r="C12" s="14" t="s">
        <v>2</v>
      </c>
      <c r="D12" s="20">
        <v>6670.95</v>
      </c>
      <c r="E12" s="20">
        <v>7000.12338</v>
      </c>
      <c r="F12" s="20">
        <v>104.93443032851395</v>
      </c>
    </row>
    <row r="13" spans="1:9" s="19" customFormat="1">
      <c r="A13" s="13"/>
      <c r="B13" s="13">
        <v>11010000</v>
      </c>
      <c r="C13" s="14" t="s">
        <v>3</v>
      </c>
      <c r="D13" s="20">
        <v>6670.95</v>
      </c>
      <c r="E13" s="20">
        <v>7000.12338</v>
      </c>
      <c r="F13" s="20">
        <v>104.93443032851395</v>
      </c>
    </row>
    <row r="14" spans="1:9" s="7" customFormat="1" ht="31.5">
      <c r="A14" s="15"/>
      <c r="B14" s="15">
        <v>11010100</v>
      </c>
      <c r="C14" s="16" t="s">
        <v>4</v>
      </c>
      <c r="D14" s="21">
        <v>5820.2150000000001</v>
      </c>
      <c r="E14" s="21">
        <v>6245.6231100000005</v>
      </c>
      <c r="F14" s="21">
        <v>107.309147686125</v>
      </c>
    </row>
    <row r="15" spans="1:9" s="7" customFormat="1" ht="31.5">
      <c r="A15" s="15"/>
      <c r="B15" s="15">
        <v>11010400</v>
      </c>
      <c r="C15" s="16" t="s">
        <v>5</v>
      </c>
      <c r="D15" s="21">
        <v>730.33500000000004</v>
      </c>
      <c r="E15" s="21">
        <v>678.47015999999996</v>
      </c>
      <c r="F15" s="21">
        <v>92.898486311076439</v>
      </c>
    </row>
    <row r="16" spans="1:9" s="7" customFormat="1" ht="31.5">
      <c r="A16" s="15"/>
      <c r="B16" s="15">
        <v>11010500</v>
      </c>
      <c r="C16" s="16" t="s">
        <v>6</v>
      </c>
      <c r="D16" s="21">
        <v>120.4</v>
      </c>
      <c r="E16" s="21">
        <v>76.030109999999993</v>
      </c>
      <c r="F16" s="21">
        <v>63.147931893687705</v>
      </c>
    </row>
    <row r="17" spans="1:6" s="19" customFormat="1">
      <c r="A17" s="13"/>
      <c r="B17" s="13">
        <v>13000000</v>
      </c>
      <c r="C17" s="14" t="s">
        <v>54</v>
      </c>
      <c r="D17" s="20">
        <v>9.9969999999999999</v>
      </c>
      <c r="E17" s="20">
        <v>10.667490000000001</v>
      </c>
      <c r="F17" s="20">
        <v>106.70691207362208</v>
      </c>
    </row>
    <row r="18" spans="1:6" s="19" customFormat="1">
      <c r="A18" s="13"/>
      <c r="B18" s="13">
        <v>13010000</v>
      </c>
      <c r="C18" s="14" t="s">
        <v>52</v>
      </c>
      <c r="D18" s="20">
        <v>7.9969999999999999</v>
      </c>
      <c r="E18" s="20">
        <v>8.4480000000000004</v>
      </c>
      <c r="F18" s="20">
        <v>105.63961485557083</v>
      </c>
    </row>
    <row r="19" spans="1:6" s="7" customFormat="1" ht="47.25">
      <c r="A19" s="15"/>
      <c r="B19" s="15">
        <v>13010200</v>
      </c>
      <c r="C19" s="16" t="s">
        <v>53</v>
      </c>
      <c r="D19" s="21">
        <v>7.9969999999999999</v>
      </c>
      <c r="E19" s="21">
        <v>8.4480000000000004</v>
      </c>
      <c r="F19" s="21">
        <v>105.63961485557083</v>
      </c>
    </row>
    <row r="20" spans="1:6" s="19" customFormat="1">
      <c r="A20" s="13"/>
      <c r="B20" s="13">
        <v>13030000</v>
      </c>
      <c r="C20" s="14" t="s">
        <v>55</v>
      </c>
      <c r="D20" s="20">
        <v>2</v>
      </c>
      <c r="E20" s="20">
        <v>2.21949</v>
      </c>
      <c r="F20" s="20">
        <v>110.97449999999999</v>
      </c>
    </row>
    <row r="21" spans="1:6" s="7" customFormat="1" ht="31.5">
      <c r="A21" s="15"/>
      <c r="B21" s="15">
        <v>13030100</v>
      </c>
      <c r="C21" s="16" t="s">
        <v>43</v>
      </c>
      <c r="D21" s="21">
        <v>2</v>
      </c>
      <c r="E21" s="21">
        <v>2.21949</v>
      </c>
      <c r="F21" s="21">
        <v>110.97449999999999</v>
      </c>
    </row>
    <row r="22" spans="1:6" s="19" customFormat="1">
      <c r="A22" s="13"/>
      <c r="B22" s="13">
        <v>14000000</v>
      </c>
      <c r="C22" s="14" t="s">
        <v>7</v>
      </c>
      <c r="D22" s="20">
        <v>99.12</v>
      </c>
      <c r="E22" s="20">
        <v>103.66240000000001</v>
      </c>
      <c r="F22" s="20">
        <v>104.5827280064568</v>
      </c>
    </row>
    <row r="23" spans="1:6" s="19" customFormat="1" ht="31.5">
      <c r="A23" s="13"/>
      <c r="B23" s="13">
        <v>14040000</v>
      </c>
      <c r="C23" s="14" t="s">
        <v>56</v>
      </c>
      <c r="D23" s="20">
        <v>99.12</v>
      </c>
      <c r="E23" s="20">
        <v>103.66240000000001</v>
      </c>
      <c r="F23" s="20">
        <v>104.5827280064568</v>
      </c>
    </row>
    <row r="24" spans="1:6" s="19" customFormat="1">
      <c r="A24" s="13"/>
      <c r="B24" s="13">
        <v>18000000</v>
      </c>
      <c r="C24" s="14" t="s">
        <v>57</v>
      </c>
      <c r="D24" s="20">
        <v>4379.4480000000003</v>
      </c>
      <c r="E24" s="20">
        <v>4524.6651499999998</v>
      </c>
      <c r="F24" s="20">
        <v>103.31587793712815</v>
      </c>
    </row>
    <row r="25" spans="1:6" s="19" customFormat="1">
      <c r="A25" s="13"/>
      <c r="B25" s="13">
        <v>18010000</v>
      </c>
      <c r="C25" s="14" t="s">
        <v>58</v>
      </c>
      <c r="D25" s="20">
        <v>1643.7909999999999</v>
      </c>
      <c r="E25" s="20">
        <v>1735.40462</v>
      </c>
      <c r="F25" s="20">
        <v>105.57331315234116</v>
      </c>
    </row>
    <row r="26" spans="1:6" s="7" customFormat="1" ht="31.5">
      <c r="A26" s="15"/>
      <c r="B26" s="15">
        <v>18010100</v>
      </c>
      <c r="C26" s="16" t="s">
        <v>59</v>
      </c>
      <c r="D26" s="21">
        <v>2</v>
      </c>
      <c r="E26" s="21">
        <v>2.2764799999999998</v>
      </c>
      <c r="F26" s="21">
        <v>113.824</v>
      </c>
    </row>
    <row r="27" spans="1:6" s="7" customFormat="1" ht="31.5">
      <c r="A27" s="15"/>
      <c r="B27" s="15">
        <v>18010200</v>
      </c>
      <c r="C27" s="16" t="s">
        <v>60</v>
      </c>
      <c r="D27" s="21">
        <v>0</v>
      </c>
      <c r="E27" s="21">
        <v>3.1119999999999998E-2</v>
      </c>
      <c r="F27" s="21">
        <v>0</v>
      </c>
    </row>
    <row r="28" spans="1:6" s="7" customFormat="1" ht="31.5">
      <c r="A28" s="15"/>
      <c r="B28" s="15">
        <v>18010300</v>
      </c>
      <c r="C28" s="16" t="s">
        <v>61</v>
      </c>
      <c r="D28" s="21">
        <v>33.5</v>
      </c>
      <c r="E28" s="21">
        <v>35.652329999999999</v>
      </c>
      <c r="F28" s="21">
        <v>106.4248656716418</v>
      </c>
    </row>
    <row r="29" spans="1:6" s="7" customFormat="1" ht="31.5">
      <c r="A29" s="15"/>
      <c r="B29" s="15">
        <v>18010400</v>
      </c>
      <c r="C29" s="16" t="s">
        <v>62</v>
      </c>
      <c r="D29" s="21">
        <v>112.02</v>
      </c>
      <c r="E29" s="21">
        <v>121.50189</v>
      </c>
      <c r="F29" s="21">
        <v>108.46446170326726</v>
      </c>
    </row>
    <row r="30" spans="1:6" s="7" customFormat="1">
      <c r="A30" s="15"/>
      <c r="B30" s="15">
        <v>18010500</v>
      </c>
      <c r="C30" s="16" t="s">
        <v>63</v>
      </c>
      <c r="D30" s="21">
        <v>364.45600000000002</v>
      </c>
      <c r="E30" s="21">
        <v>345.97782000000001</v>
      </c>
      <c r="F30" s="21">
        <v>94.929928441293328</v>
      </c>
    </row>
    <row r="31" spans="1:6" s="7" customFormat="1">
      <c r="A31" s="15"/>
      <c r="B31" s="15">
        <v>18010600</v>
      </c>
      <c r="C31" s="16" t="s">
        <v>64</v>
      </c>
      <c r="D31" s="21">
        <v>299.89100000000002</v>
      </c>
      <c r="E31" s="21">
        <v>301.50842999999998</v>
      </c>
      <c r="F31" s="21">
        <v>100.53933929327657</v>
      </c>
    </row>
    <row r="32" spans="1:6" s="7" customFormat="1">
      <c r="A32" s="15"/>
      <c r="B32" s="15">
        <v>18010700</v>
      </c>
      <c r="C32" s="16" t="s">
        <v>65</v>
      </c>
      <c r="D32" s="21">
        <v>710.5</v>
      </c>
      <c r="E32" s="21">
        <v>787.90941999999995</v>
      </c>
      <c r="F32" s="21">
        <v>110.89506263194934</v>
      </c>
    </row>
    <row r="33" spans="1:6" s="7" customFormat="1">
      <c r="A33" s="15"/>
      <c r="B33" s="15">
        <v>18010900</v>
      </c>
      <c r="C33" s="16" t="s">
        <v>66</v>
      </c>
      <c r="D33" s="21">
        <v>65.174000000000007</v>
      </c>
      <c r="E33" s="21">
        <v>73.880459999999999</v>
      </c>
      <c r="F33" s="21">
        <v>113.35879338386474</v>
      </c>
    </row>
    <row r="34" spans="1:6" s="7" customFormat="1">
      <c r="A34" s="15"/>
      <c r="B34" s="15">
        <v>18011100</v>
      </c>
      <c r="C34" s="16" t="s">
        <v>67</v>
      </c>
      <c r="D34" s="21">
        <v>56.25</v>
      </c>
      <c r="E34" s="21">
        <v>66.666669999999996</v>
      </c>
      <c r="F34" s="21">
        <v>118.51852444444444</v>
      </c>
    </row>
    <row r="35" spans="1:6" s="19" customFormat="1">
      <c r="A35" s="13"/>
      <c r="B35" s="13">
        <v>18050000</v>
      </c>
      <c r="C35" s="14" t="s">
        <v>8</v>
      </c>
      <c r="D35" s="20">
        <v>2735.6570000000002</v>
      </c>
      <c r="E35" s="20">
        <v>2789.26053</v>
      </c>
      <c r="F35" s="20">
        <v>101.95943899399668</v>
      </c>
    </row>
    <row r="36" spans="1:6" s="7" customFormat="1">
      <c r="A36" s="15"/>
      <c r="B36" s="15">
        <v>18050400</v>
      </c>
      <c r="C36" s="16" t="s">
        <v>9</v>
      </c>
      <c r="D36" s="21">
        <v>490.29399999999998</v>
      </c>
      <c r="E36" s="21">
        <v>512.79386</v>
      </c>
      <c r="F36" s="21">
        <v>104.58905473042705</v>
      </c>
    </row>
    <row r="37" spans="1:6" s="7" customFormat="1" ht="47.25">
      <c r="A37" s="15"/>
      <c r="B37" s="18">
        <v>18050500</v>
      </c>
      <c r="C37" s="16" t="s">
        <v>68</v>
      </c>
      <c r="D37" s="21">
        <v>2245.3629999999998</v>
      </c>
      <c r="E37" s="21">
        <v>2276.4666699999998</v>
      </c>
      <c r="F37" s="21">
        <v>101.38524015938626</v>
      </c>
    </row>
    <row r="38" spans="1:6" s="19" customFormat="1">
      <c r="A38" s="13"/>
      <c r="B38" s="13">
        <v>20000000</v>
      </c>
      <c r="C38" s="14" t="s">
        <v>11</v>
      </c>
      <c r="D38" s="20">
        <v>40.484999999999999</v>
      </c>
      <c r="E38" s="20">
        <v>41.196379999999998</v>
      </c>
      <c r="F38" s="20">
        <v>101.75714462146475</v>
      </c>
    </row>
    <row r="39" spans="1:6" s="19" customFormat="1" ht="31.5">
      <c r="A39" s="13"/>
      <c r="B39" s="13">
        <v>22000000</v>
      </c>
      <c r="C39" s="14" t="s">
        <v>13</v>
      </c>
      <c r="D39" s="20">
        <v>3.4849999999999999</v>
      </c>
      <c r="E39" s="20">
        <v>4.1963800000000004</v>
      </c>
      <c r="F39" s="20">
        <v>120.41262553802008</v>
      </c>
    </row>
    <row r="40" spans="1:6" s="19" customFormat="1">
      <c r="A40" s="13"/>
      <c r="B40" s="13">
        <v>22010000</v>
      </c>
      <c r="C40" s="14" t="s">
        <v>14</v>
      </c>
      <c r="D40" s="20">
        <v>0.23499999999999999</v>
      </c>
      <c r="E40" s="20">
        <v>1.0182899999999999</v>
      </c>
      <c r="F40" s="20">
        <v>433.31489361702131</v>
      </c>
    </row>
    <row r="41" spans="1:6" s="7" customFormat="1">
      <c r="A41" s="15"/>
      <c r="B41" s="15">
        <v>22012500</v>
      </c>
      <c r="C41" s="16" t="s">
        <v>15</v>
      </c>
      <c r="D41" s="21">
        <v>0.23499999999999999</v>
      </c>
      <c r="E41" s="21">
        <v>1.0182899999999999</v>
      </c>
      <c r="F41" s="21">
        <v>433.31489361702131</v>
      </c>
    </row>
    <row r="42" spans="1:6" s="7" customFormat="1">
      <c r="A42" s="15"/>
      <c r="B42" s="15">
        <v>22090000</v>
      </c>
      <c r="C42" s="16" t="s">
        <v>16</v>
      </c>
      <c r="D42" s="21">
        <v>3.25</v>
      </c>
      <c r="E42" s="21">
        <v>3.1780900000000001</v>
      </c>
      <c r="F42" s="21">
        <v>97.787384615384624</v>
      </c>
    </row>
    <row r="43" spans="1:6" s="7" customFormat="1" ht="31.5">
      <c r="A43" s="15"/>
      <c r="B43" s="15">
        <v>22090100</v>
      </c>
      <c r="C43" s="16" t="s">
        <v>17</v>
      </c>
      <c r="D43" s="21">
        <v>0.15</v>
      </c>
      <c r="E43" s="21">
        <v>0.11251</v>
      </c>
      <c r="F43" s="21">
        <v>75.006666666666661</v>
      </c>
    </row>
    <row r="44" spans="1:6" s="7" customFormat="1" ht="31.5">
      <c r="A44" s="15"/>
      <c r="B44" s="15">
        <v>22090400</v>
      </c>
      <c r="C44" s="16" t="s">
        <v>18</v>
      </c>
      <c r="D44" s="21">
        <v>3.1</v>
      </c>
      <c r="E44" s="21">
        <v>3.0655800000000002</v>
      </c>
      <c r="F44" s="21">
        <v>98.88967741935484</v>
      </c>
    </row>
    <row r="45" spans="1:6" s="19" customFormat="1">
      <c r="A45" s="13"/>
      <c r="B45" s="13">
        <v>24000000</v>
      </c>
      <c r="C45" s="14" t="s">
        <v>19</v>
      </c>
      <c r="D45" s="20">
        <v>37</v>
      </c>
      <c r="E45" s="20">
        <v>37</v>
      </c>
      <c r="F45" s="20">
        <v>100</v>
      </c>
    </row>
    <row r="46" spans="1:6" s="19" customFormat="1">
      <c r="A46" s="13"/>
      <c r="B46" s="13">
        <v>24060000</v>
      </c>
      <c r="C46" s="14" t="s">
        <v>12</v>
      </c>
      <c r="D46" s="20">
        <v>37</v>
      </c>
      <c r="E46" s="20">
        <v>37</v>
      </c>
      <c r="F46" s="20">
        <v>100</v>
      </c>
    </row>
    <row r="47" spans="1:6" s="7" customFormat="1">
      <c r="A47" s="15"/>
      <c r="B47" s="15">
        <v>24060300</v>
      </c>
      <c r="C47" s="16" t="s">
        <v>12</v>
      </c>
      <c r="D47" s="21">
        <v>15</v>
      </c>
      <c r="E47" s="21">
        <v>15</v>
      </c>
      <c r="F47" s="21">
        <v>100</v>
      </c>
    </row>
    <row r="48" spans="1:6" s="7" customFormat="1">
      <c r="A48" s="15"/>
      <c r="B48" s="15">
        <v>24060600</v>
      </c>
      <c r="C48" s="16" t="s">
        <v>69</v>
      </c>
      <c r="D48" s="21">
        <v>22</v>
      </c>
      <c r="E48" s="21">
        <v>22</v>
      </c>
      <c r="F48" s="21">
        <v>100</v>
      </c>
    </row>
    <row r="49" spans="1:6" s="19" customFormat="1">
      <c r="A49" s="13"/>
      <c r="B49" s="13">
        <v>40000000</v>
      </c>
      <c r="C49" s="14" t="s">
        <v>20</v>
      </c>
      <c r="D49" s="20">
        <v>15817.268</v>
      </c>
      <c r="E49" s="20">
        <v>15783.128940000001</v>
      </c>
      <c r="F49" s="20">
        <v>99.784165887560349</v>
      </c>
    </row>
    <row r="50" spans="1:6" s="19" customFormat="1">
      <c r="A50" s="13"/>
      <c r="B50" s="13">
        <v>41000000</v>
      </c>
      <c r="C50" s="14" t="s">
        <v>21</v>
      </c>
      <c r="D50" s="20">
        <v>15817.268</v>
      </c>
      <c r="E50" s="20">
        <v>15783.128940000001</v>
      </c>
      <c r="F50" s="20">
        <v>99.784165887560349</v>
      </c>
    </row>
    <row r="51" spans="1:6" s="19" customFormat="1">
      <c r="A51" s="13"/>
      <c r="B51" s="13">
        <v>41020000</v>
      </c>
      <c r="C51" s="14" t="s">
        <v>39</v>
      </c>
      <c r="D51" s="20">
        <v>3661.6</v>
      </c>
      <c r="E51" s="20">
        <v>3661.6</v>
      </c>
      <c r="F51" s="20">
        <v>100</v>
      </c>
    </row>
    <row r="52" spans="1:6" s="7" customFormat="1">
      <c r="A52" s="15"/>
      <c r="B52" s="15">
        <v>41020100</v>
      </c>
      <c r="C52" s="16" t="s">
        <v>70</v>
      </c>
      <c r="D52" s="21">
        <v>3661.6</v>
      </c>
      <c r="E52" s="21">
        <v>3661.6</v>
      </c>
      <c r="F52" s="21">
        <v>100</v>
      </c>
    </row>
    <row r="53" spans="1:6" s="7" customFormat="1">
      <c r="A53" s="15"/>
      <c r="B53" s="15">
        <v>41030000</v>
      </c>
      <c r="C53" s="15" t="s">
        <v>71</v>
      </c>
      <c r="D53" s="21">
        <v>9537.5</v>
      </c>
      <c r="E53" s="21">
        <v>9537.5</v>
      </c>
      <c r="F53" s="21">
        <v>100</v>
      </c>
    </row>
    <row r="54" spans="1:6" s="7" customFormat="1">
      <c r="A54" s="15"/>
      <c r="B54" s="15">
        <v>41033900</v>
      </c>
      <c r="C54" s="15" t="s">
        <v>72</v>
      </c>
      <c r="D54" s="21">
        <v>8836.5</v>
      </c>
      <c r="E54" s="21">
        <v>8836.5</v>
      </c>
      <c r="F54" s="21">
        <v>100</v>
      </c>
    </row>
    <row r="55" spans="1:6" s="7" customFormat="1">
      <c r="A55" s="15"/>
      <c r="B55" s="15">
        <v>41034200</v>
      </c>
      <c r="C55" s="15" t="s">
        <v>73</v>
      </c>
      <c r="D55" s="21">
        <v>701</v>
      </c>
      <c r="E55" s="21">
        <v>701</v>
      </c>
      <c r="F55" s="21">
        <v>100</v>
      </c>
    </row>
    <row r="56" spans="1:6" s="7" customFormat="1">
      <c r="A56" s="15"/>
      <c r="B56" s="15">
        <v>41040000</v>
      </c>
      <c r="C56" s="16" t="s">
        <v>40</v>
      </c>
      <c r="D56" s="21">
        <v>1067.3</v>
      </c>
      <c r="E56" s="21">
        <v>1067.3</v>
      </c>
      <c r="F56" s="21">
        <v>100</v>
      </c>
    </row>
    <row r="57" spans="1:6" s="7" customFormat="1" ht="47.25">
      <c r="A57" s="15"/>
      <c r="B57" s="18">
        <v>41040200</v>
      </c>
      <c r="C57" s="16" t="s">
        <v>41</v>
      </c>
      <c r="D57" s="21">
        <v>1067.3</v>
      </c>
      <c r="E57" s="21">
        <v>1067.3</v>
      </c>
      <c r="F57" s="21">
        <v>100</v>
      </c>
    </row>
    <row r="58" spans="1:6" s="19" customFormat="1">
      <c r="A58" s="13"/>
      <c r="B58" s="13">
        <v>41050000</v>
      </c>
      <c r="C58" s="14" t="s">
        <v>42</v>
      </c>
      <c r="D58" s="20">
        <v>1550.8679999999999</v>
      </c>
      <c r="E58" s="20">
        <v>1516.72894</v>
      </c>
      <c r="F58" s="20">
        <v>97.798712720876296</v>
      </c>
    </row>
    <row r="59" spans="1:6" s="7" customFormat="1" ht="47.25">
      <c r="A59" s="15"/>
      <c r="B59" s="15">
        <v>41051400</v>
      </c>
      <c r="C59" s="16" t="s">
        <v>45</v>
      </c>
      <c r="D59" s="21">
        <v>173.279</v>
      </c>
      <c r="E59" s="21">
        <v>173.279</v>
      </c>
      <c r="F59" s="21">
        <v>100</v>
      </c>
    </row>
    <row r="60" spans="1:6" s="7" customFormat="1" ht="47.25">
      <c r="A60" s="15"/>
      <c r="B60" s="15">
        <v>41053000</v>
      </c>
      <c r="C60" s="16" t="s">
        <v>46</v>
      </c>
      <c r="D60" s="21">
        <v>382.83100000000002</v>
      </c>
      <c r="E60" s="21">
        <v>348.69193999999999</v>
      </c>
      <c r="F60" s="21">
        <v>91.082472422557217</v>
      </c>
    </row>
    <row r="61" spans="1:6" s="7" customFormat="1">
      <c r="A61" s="15"/>
      <c r="B61" s="15">
        <v>41053900</v>
      </c>
      <c r="C61" s="16" t="s">
        <v>44</v>
      </c>
      <c r="D61" s="21">
        <v>40</v>
      </c>
      <c r="E61" s="21">
        <v>40</v>
      </c>
      <c r="F61" s="21">
        <v>100</v>
      </c>
    </row>
    <row r="62" spans="1:6" s="7" customFormat="1" ht="31.5">
      <c r="A62" s="15"/>
      <c r="B62" s="15">
        <v>41054900</v>
      </c>
      <c r="C62" s="16" t="s">
        <v>47</v>
      </c>
      <c r="D62" s="21">
        <v>954.75800000000004</v>
      </c>
      <c r="E62" s="21">
        <v>954.75800000000004</v>
      </c>
      <c r="F62" s="21">
        <v>100</v>
      </c>
    </row>
    <row r="63" spans="1:6">
      <c r="B63" s="36" t="s">
        <v>22</v>
      </c>
      <c r="C63" s="37"/>
      <c r="D63" s="22">
        <v>11200</v>
      </c>
      <c r="E63" s="23">
        <v>11680.314</v>
      </c>
      <c r="F63" s="23">
        <v>104.29</v>
      </c>
    </row>
    <row r="64" spans="1:6">
      <c r="B64" s="36" t="s">
        <v>29</v>
      </c>
      <c r="C64" s="37"/>
      <c r="D64" s="22">
        <v>27017.268</v>
      </c>
      <c r="E64" s="23">
        <v>27463.443739999999</v>
      </c>
      <c r="F64" s="23">
        <v>101.65</v>
      </c>
    </row>
    <row r="66" spans="2:4">
      <c r="B66" s="29" t="s">
        <v>82</v>
      </c>
      <c r="C66" s="29"/>
      <c r="D66" s="7" t="s">
        <v>83</v>
      </c>
    </row>
  </sheetData>
  <mergeCells count="14">
    <mergeCell ref="A8:A9"/>
    <mergeCell ref="B8:B9"/>
    <mergeCell ref="C8:C9"/>
    <mergeCell ref="B66:C66"/>
    <mergeCell ref="D1:F1"/>
    <mergeCell ref="B3:F3"/>
    <mergeCell ref="B4:F4"/>
    <mergeCell ref="B6:F6"/>
    <mergeCell ref="D8:D9"/>
    <mergeCell ref="E8:E9"/>
    <mergeCell ref="F8:F9"/>
    <mergeCell ref="B5:F5"/>
    <mergeCell ref="B63:C63"/>
    <mergeCell ref="B64:C64"/>
  </mergeCells>
  <pageMargins left="0.39370078740157483" right="0.19685039370078741" top="0.19685039370078741" bottom="0.19685039370078741" header="0" footer="0"/>
  <pageSetup paperSize="9" scale="53" fitToHeight="50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1"/>
  <sheetViews>
    <sheetView tabSelected="1" view="pageBreakPreview" zoomScale="60" zoomScaleNormal="100" workbookViewId="0">
      <selection activeCell="C1" sqref="C1"/>
    </sheetView>
  </sheetViews>
  <sheetFormatPr defaultRowHeight="15.75"/>
  <cols>
    <col min="1" max="1" width="0.140625" customWidth="1"/>
    <col min="2" max="2" width="12.85546875" style="7" customWidth="1"/>
    <col min="3" max="3" width="85.5703125" style="8" customWidth="1"/>
    <col min="4" max="4" width="15" style="7" customWidth="1"/>
    <col min="5" max="5" width="14.28515625" style="7" customWidth="1"/>
    <col min="6" max="6" width="14" style="7" customWidth="1"/>
  </cols>
  <sheetData>
    <row r="1" spans="1:9" ht="76.5" customHeight="1">
      <c r="D1" s="30" t="s">
        <v>86</v>
      </c>
      <c r="E1" s="31"/>
      <c r="F1" s="31"/>
    </row>
    <row r="3" spans="1:9" ht="23.25">
      <c r="A3" s="3" t="s">
        <v>23</v>
      </c>
      <c r="B3" s="32" t="s">
        <v>25</v>
      </c>
      <c r="C3" s="32"/>
      <c r="D3" s="32"/>
      <c r="E3" s="32"/>
      <c r="F3" s="32"/>
      <c r="G3" s="4"/>
      <c r="H3" s="4"/>
      <c r="I3" s="4"/>
    </row>
    <row r="4" spans="1:9" ht="18.75">
      <c r="A4" s="1"/>
      <c r="B4" s="32" t="s">
        <v>26</v>
      </c>
      <c r="C4" s="32"/>
      <c r="D4" s="32"/>
      <c r="E4" s="32"/>
      <c r="F4" s="32"/>
      <c r="G4" s="1"/>
      <c r="H4" s="1"/>
      <c r="I4" s="1"/>
    </row>
    <row r="5" spans="1:9" ht="18.75">
      <c r="A5" s="1"/>
      <c r="B5" s="32" t="s">
        <v>80</v>
      </c>
      <c r="C5" s="32"/>
      <c r="D5" s="32"/>
      <c r="E5" s="32"/>
      <c r="F5" s="32"/>
      <c r="G5" s="1"/>
      <c r="H5" s="1"/>
      <c r="I5" s="1"/>
    </row>
    <row r="6" spans="1:9" ht="18.75">
      <c r="A6" s="5" t="s">
        <v>27</v>
      </c>
      <c r="B6" s="32" t="s">
        <v>48</v>
      </c>
      <c r="C6" s="32"/>
      <c r="D6" s="32"/>
      <c r="E6" s="32"/>
      <c r="F6" s="32"/>
      <c r="G6" s="4"/>
      <c r="H6" s="4"/>
      <c r="I6" s="4"/>
    </row>
    <row r="7" spans="1:9">
      <c r="F7" s="17" t="s">
        <v>84</v>
      </c>
    </row>
    <row r="8" spans="1:9" ht="15.75" customHeight="1">
      <c r="A8" s="24"/>
      <c r="B8" s="25" t="s">
        <v>0</v>
      </c>
      <c r="C8" s="27" t="s">
        <v>28</v>
      </c>
      <c r="D8" s="33" t="s">
        <v>49</v>
      </c>
      <c r="E8" s="33" t="s">
        <v>50</v>
      </c>
      <c r="F8" s="34" t="s">
        <v>51</v>
      </c>
      <c r="G8" s="2"/>
    </row>
    <row r="9" spans="1:9" ht="44.25" customHeight="1">
      <c r="A9" s="24"/>
      <c r="B9" s="26"/>
      <c r="C9" s="28"/>
      <c r="D9" s="33"/>
      <c r="E9" s="33"/>
      <c r="F9" s="35"/>
    </row>
    <row r="10" spans="1:9">
      <c r="B10" s="9"/>
      <c r="C10" s="10" t="s">
        <v>30</v>
      </c>
      <c r="D10" s="11"/>
      <c r="E10" s="12"/>
      <c r="F10" s="12"/>
    </row>
    <row r="11" spans="1:9">
      <c r="B11" s="15">
        <v>10000000</v>
      </c>
      <c r="C11" s="15" t="s">
        <v>1</v>
      </c>
      <c r="D11" s="21">
        <v>1.8</v>
      </c>
      <c r="E11" s="21">
        <v>1.7015100000000001</v>
      </c>
      <c r="F11" s="21">
        <f>E11/D11*100</f>
        <v>94.528333333333336</v>
      </c>
    </row>
    <row r="12" spans="1:9">
      <c r="B12" s="15">
        <v>19000000</v>
      </c>
      <c r="C12" s="15" t="s">
        <v>10</v>
      </c>
      <c r="D12" s="21">
        <v>1.8</v>
      </c>
      <c r="E12" s="21">
        <v>1.7015100000000001</v>
      </c>
      <c r="F12" s="21">
        <f t="shared" ref="F12:F25" si="0">E12/D12*100</f>
        <v>94.528333333333336</v>
      </c>
    </row>
    <row r="13" spans="1:9">
      <c r="B13" s="15">
        <v>19010000</v>
      </c>
      <c r="C13" s="15" t="s">
        <v>31</v>
      </c>
      <c r="D13" s="21">
        <v>1.8</v>
      </c>
      <c r="E13" s="21">
        <v>1.7015100000000001</v>
      </c>
      <c r="F13" s="21">
        <f t="shared" si="0"/>
        <v>94.528333333333336</v>
      </c>
    </row>
    <row r="14" spans="1:9">
      <c r="B14" s="15">
        <v>19010100</v>
      </c>
      <c r="C14" s="15" t="s">
        <v>74</v>
      </c>
      <c r="D14" s="21">
        <v>0.8</v>
      </c>
      <c r="E14" s="21">
        <v>0.66368000000000005</v>
      </c>
      <c r="F14" s="21">
        <f t="shared" si="0"/>
        <v>82.96</v>
      </c>
    </row>
    <row r="15" spans="1:9">
      <c r="B15" s="15">
        <v>19010200</v>
      </c>
      <c r="C15" s="15" t="s">
        <v>75</v>
      </c>
      <c r="D15" s="21">
        <v>1</v>
      </c>
      <c r="E15" s="21">
        <v>1.03783</v>
      </c>
      <c r="F15" s="21">
        <f t="shared" si="0"/>
        <v>103.783</v>
      </c>
    </row>
    <row r="16" spans="1:9">
      <c r="B16" s="15">
        <v>20000000</v>
      </c>
      <c r="C16" s="15" t="s">
        <v>11</v>
      </c>
      <c r="D16" s="21">
        <v>214.69200000000001</v>
      </c>
      <c r="E16" s="21">
        <v>230.60364999999999</v>
      </c>
      <c r="F16" s="21">
        <f t="shared" si="0"/>
        <v>107.41138468131088</v>
      </c>
    </row>
    <row r="17" spans="2:6">
      <c r="B17" s="15">
        <v>24000000</v>
      </c>
      <c r="C17" s="15" t="s">
        <v>19</v>
      </c>
      <c r="D17" s="21">
        <v>0</v>
      </c>
      <c r="E17" s="21">
        <v>5.15</v>
      </c>
      <c r="F17" s="21">
        <v>0</v>
      </c>
    </row>
    <row r="18" spans="2:6">
      <c r="B18" s="15">
        <v>24170000</v>
      </c>
      <c r="C18" s="15" t="s">
        <v>76</v>
      </c>
      <c r="D18" s="21">
        <v>0</v>
      </c>
      <c r="E18" s="21">
        <v>5.15</v>
      </c>
      <c r="F18" s="21">
        <v>0</v>
      </c>
    </row>
    <row r="19" spans="2:6">
      <c r="B19" s="15">
        <v>25000000</v>
      </c>
      <c r="C19" s="15" t="s">
        <v>32</v>
      </c>
      <c r="D19" s="21">
        <v>214.69200000000001</v>
      </c>
      <c r="E19" s="21">
        <v>225.45365000000001</v>
      </c>
      <c r="F19" s="21">
        <f t="shared" si="0"/>
        <v>105.01259944478602</v>
      </c>
    </row>
    <row r="20" spans="2:6">
      <c r="B20" s="15">
        <v>25010000</v>
      </c>
      <c r="C20" s="15" t="s">
        <v>33</v>
      </c>
      <c r="D20" s="21">
        <v>167.935</v>
      </c>
      <c r="E20" s="21">
        <v>178.69665000000001</v>
      </c>
      <c r="F20" s="21">
        <f t="shared" si="0"/>
        <v>106.40822341977551</v>
      </c>
    </row>
    <row r="21" spans="2:6">
      <c r="B21" s="15">
        <v>25010100</v>
      </c>
      <c r="C21" s="15" t="s">
        <v>34</v>
      </c>
      <c r="D21" s="21">
        <v>79.900000000000006</v>
      </c>
      <c r="E21" s="21">
        <v>80.207899999999995</v>
      </c>
      <c r="F21" s="21">
        <f t="shared" si="0"/>
        <v>100.38535669586983</v>
      </c>
    </row>
    <row r="22" spans="2:6">
      <c r="B22" s="15">
        <v>25010300</v>
      </c>
      <c r="C22" s="15" t="s">
        <v>77</v>
      </c>
      <c r="D22" s="21">
        <v>84.239000000000004</v>
      </c>
      <c r="E22" s="21">
        <v>94.692750000000004</v>
      </c>
      <c r="F22" s="21">
        <f t="shared" si="0"/>
        <v>112.40963211814005</v>
      </c>
    </row>
    <row r="23" spans="2:6">
      <c r="B23" s="15">
        <v>25010400</v>
      </c>
      <c r="C23" s="15" t="s">
        <v>35</v>
      </c>
      <c r="D23" s="21">
        <v>3.7959999999999998</v>
      </c>
      <c r="E23" s="21">
        <v>3.7959999999999998</v>
      </c>
      <c r="F23" s="21">
        <f t="shared" si="0"/>
        <v>100</v>
      </c>
    </row>
    <row r="24" spans="2:6">
      <c r="B24" s="15">
        <v>25020000</v>
      </c>
      <c r="C24" s="15" t="s">
        <v>36</v>
      </c>
      <c r="D24" s="21">
        <v>46.756999999999998</v>
      </c>
      <c r="E24" s="21">
        <v>46.756999999999998</v>
      </c>
      <c r="F24" s="21">
        <f t="shared" si="0"/>
        <v>100</v>
      </c>
    </row>
    <row r="25" spans="2:6">
      <c r="B25" s="15">
        <v>25020100</v>
      </c>
      <c r="C25" s="15" t="s">
        <v>37</v>
      </c>
      <c r="D25" s="21">
        <v>46.756999999999998</v>
      </c>
      <c r="E25" s="21">
        <v>46.756999999999998</v>
      </c>
      <c r="F25" s="21">
        <f t="shared" si="0"/>
        <v>100</v>
      </c>
    </row>
    <row r="26" spans="2:6">
      <c r="B26" s="15">
        <v>50000000</v>
      </c>
      <c r="C26" s="15" t="s">
        <v>78</v>
      </c>
      <c r="D26" s="21">
        <v>0</v>
      </c>
      <c r="E26" s="21">
        <v>1.7499</v>
      </c>
      <c r="F26" s="21">
        <v>0</v>
      </c>
    </row>
    <row r="27" spans="2:6">
      <c r="B27" s="15">
        <v>50110000</v>
      </c>
      <c r="C27" s="15" t="s">
        <v>79</v>
      </c>
      <c r="D27" s="21">
        <v>0</v>
      </c>
      <c r="E27" s="21">
        <v>1.7499</v>
      </c>
      <c r="F27" s="21">
        <v>0</v>
      </c>
    </row>
    <row r="28" spans="2:6">
      <c r="B28" s="36" t="s">
        <v>22</v>
      </c>
      <c r="C28" s="37"/>
      <c r="D28" s="23">
        <v>216.49199999999999</v>
      </c>
      <c r="E28" s="23">
        <v>234.05506</v>
      </c>
      <c r="F28" s="23">
        <v>108.11</v>
      </c>
    </row>
    <row r="29" spans="2:6">
      <c r="B29" s="36" t="s">
        <v>38</v>
      </c>
      <c r="C29" s="37"/>
      <c r="D29" s="23">
        <v>216.49199999999999</v>
      </c>
      <c r="E29" s="23">
        <v>234.05506</v>
      </c>
      <c r="F29" s="23">
        <v>108.11</v>
      </c>
    </row>
    <row r="31" spans="2:6">
      <c r="B31" s="29" t="s">
        <v>82</v>
      </c>
      <c r="C31" s="29"/>
      <c r="D31" s="7" t="s">
        <v>83</v>
      </c>
    </row>
  </sheetData>
  <mergeCells count="14">
    <mergeCell ref="A8:A9"/>
    <mergeCell ref="B8:B9"/>
    <mergeCell ref="C8:C9"/>
    <mergeCell ref="D8:D9"/>
    <mergeCell ref="E8:E9"/>
    <mergeCell ref="B31:C31"/>
    <mergeCell ref="B28:C28"/>
    <mergeCell ref="B29:C29"/>
    <mergeCell ref="D1:F1"/>
    <mergeCell ref="B3:F3"/>
    <mergeCell ref="B4:F4"/>
    <mergeCell ref="B6:F6"/>
    <mergeCell ref="F8:F9"/>
    <mergeCell ref="B5:F5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 1</vt:lpstr>
      <vt:lpstr>дод 2</vt:lpstr>
      <vt:lpstr>'дод 1'!Заголовки_для_печати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Microsoft</cp:lastModifiedBy>
  <cp:lastPrinted>2021-03-02T14:24:58Z</cp:lastPrinted>
  <dcterms:created xsi:type="dcterms:W3CDTF">2018-01-22T06:43:42Z</dcterms:created>
  <dcterms:modified xsi:type="dcterms:W3CDTF">2021-03-02T14:25:10Z</dcterms:modified>
</cp:coreProperties>
</file>