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65" windowHeight="90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22" i="1"/>
  <c r="G22"/>
  <c r="I24"/>
  <c r="G24"/>
  <c r="I27"/>
  <c r="G27"/>
  <c r="I19" l="1"/>
  <c r="I18" s="1"/>
  <c r="G19"/>
  <c r="G18" s="1"/>
  <c r="I28"/>
  <c r="I26" s="1"/>
  <c r="G28"/>
  <c r="G26" s="1"/>
  <c r="H22" l="1"/>
  <c r="H21" l="1"/>
  <c r="H29" s="1"/>
  <c r="I21"/>
  <c r="I29" s="1"/>
  <c r="G21"/>
  <c r="G29" s="1"/>
</calcChain>
</file>

<file path=xl/sharedStrings.xml><?xml version="1.0" encoding="utf-8"?>
<sst xmlns="http://schemas.openxmlformats.org/spreadsheetml/2006/main" count="67" uniqueCount="58">
  <si>
    <t>ОБСЯГИ</t>
  </si>
  <si>
    <t>капітальних вкладень бюджету у розрізі інвестиційних проектів</t>
  </si>
  <si>
    <t xml:space="preserve">          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</si>
  <si>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</si>
  <si>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</si>
  <si>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</si>
  <si>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</si>
  <si>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</si>
  <si>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</si>
  <si>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</si>
  <si>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</si>
  <si>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х</t>
  </si>
  <si>
    <t>Усього</t>
  </si>
  <si>
    <t>Додаток 5</t>
  </si>
  <si>
    <t>з урахуванням змін</t>
  </si>
  <si>
    <t>0600000</t>
  </si>
  <si>
    <t>0610000</t>
  </si>
  <si>
    <t>0611021</t>
  </si>
  <si>
    <t xml:space="preserve">сесії селищної ради </t>
  </si>
  <si>
    <t xml:space="preserve">"Про бюджет Вишнівської селищної </t>
  </si>
  <si>
    <t>Відділ освіти, культури,молоді та спорту Вишнівської селищної ради Дніпропетровської області</t>
  </si>
  <si>
    <t>у 2023 році</t>
  </si>
  <si>
    <t>0452000000</t>
  </si>
  <si>
    <t>від 20.12.2022 року №953-24/VIII</t>
  </si>
  <si>
    <t xml:space="preserve"> територіальної громади на 2023 рік" </t>
  </si>
  <si>
    <t>Обсяг капітальних вкладень місцевого бюджету у 2023 році, гривень</t>
  </si>
  <si>
    <t>Очікуваний рівень готовності проекту на кінець 2023 року, %</t>
  </si>
  <si>
    <t>Надання загальної середньої освіти закладами загальної середньої освіти за рахунок місцевого бюджету</t>
  </si>
  <si>
    <t>Придбання газових котлів</t>
  </si>
  <si>
    <t>0617321</t>
  </si>
  <si>
    <t>7321</t>
  </si>
  <si>
    <t>0443</t>
  </si>
  <si>
    <t>Будівництво освітніх установ та закладів</t>
  </si>
  <si>
    <t>"Реконструкція системи газопостачання котельні "Вишнівський ліцей" Вишнівської селищної Ради за адресою:  смт.Вишневе, вул.Степова 57, Кам'янського району, Дніпропетровська область"</t>
  </si>
  <si>
    <t>1021</t>
  </si>
  <si>
    <t>0921</t>
  </si>
  <si>
    <t>0610160</t>
  </si>
  <si>
    <t>0160</t>
  </si>
  <si>
    <t>0111</t>
  </si>
  <si>
    <t>Керівництво і  у відповідній сфері у містах (місті Києві), селищах, селах, територіальних громадах</t>
  </si>
  <si>
    <t>Оновлення матеріально-технічної бази для забезпечення діяльності установи (придбання ноутбука)</t>
  </si>
  <si>
    <t>0200000</t>
  </si>
  <si>
    <t>0210000</t>
  </si>
  <si>
    <t>Виконавчий комітет Вишнівської селищної ради Кам'янський район Дніпропетровська область</t>
  </si>
  <si>
    <t>0210150</t>
  </si>
  <si>
    <t xml:space="preserve"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 </t>
  </si>
  <si>
    <t xml:space="preserve"> "Реконструкція системи опалення в будівлі Вишнівського ліцею Вишнівської селищної ради Дніпропетровської області" за адресою: смт. Вишневе, вул.Степова,57 Кам'янського району, Дніпропетровська область" (у т.ч:виготовлення ПКД)</t>
  </si>
  <si>
    <t>0150</t>
  </si>
  <si>
    <t xml:space="preserve">"Про внесення змін до рішення 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</si>
  <si>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</si>
  <si>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</si>
  <si>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</si>
  <si>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</si>
  <si>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Придбання газового котла</t>
  </si>
  <si>
    <t>Секретар селищної ради</t>
  </si>
  <si>
    <t xml:space="preserve">                              Світлана ФЕДАН</t>
  </si>
  <si>
    <t>до рішення сесії Вишнівської селищної ради</t>
  </si>
  <si>
    <t>№1093-34/VIII  від  20.12.2023 року</t>
  </si>
</sst>
</file>

<file path=xl/styles.xml><?xml version="1.0" encoding="utf-8"?>
<styleSheet xmlns="http://schemas.openxmlformats.org/spreadsheetml/2006/main">
  <fonts count="13"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u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Fill="1"/>
    <xf numFmtId="0" fontId="8" fillId="0" borderId="0" xfId="0" applyFont="1"/>
    <xf numFmtId="0" fontId="1" fillId="0" borderId="0" xfId="0" applyFont="1"/>
    <xf numFmtId="0" fontId="9" fillId="0" borderId="0" xfId="0" applyFont="1" applyFill="1" applyAlignment="1"/>
    <xf numFmtId="0" fontId="9" fillId="0" borderId="0" xfId="0" applyFont="1"/>
    <xf numFmtId="0" fontId="10" fillId="0" borderId="0" xfId="0" applyFont="1"/>
    <xf numFmtId="0" fontId="3" fillId="0" borderId="0" xfId="0" applyFont="1" applyAlignment="1">
      <alignment horizontal="left"/>
    </xf>
    <xf numFmtId="0" fontId="8" fillId="0" borderId="0" xfId="0" applyFont="1" applyFill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1" fillId="0" borderId="1" xfId="0" quotePrefix="1" applyFont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12" fillId="0" borderId="1" xfId="0" applyFont="1" applyBorder="1" applyAlignment="1">
      <alignment vertical="center" wrapText="1"/>
    </xf>
    <xf numFmtId="0" fontId="8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view="pageBreakPreview" zoomScale="86" zoomScaleNormal="100" zoomScaleSheetLayoutView="86" workbookViewId="0">
      <selection activeCell="D3" sqref="D3"/>
    </sheetView>
  </sheetViews>
  <sheetFormatPr defaultRowHeight="12.75"/>
  <cols>
    <col min="1" max="2" width="11.5703125" customWidth="1"/>
    <col min="3" max="3" width="13.42578125" customWidth="1"/>
    <col min="4" max="4" width="43.42578125" customWidth="1"/>
    <col min="5" max="5" width="42.85546875" customWidth="1"/>
    <col min="6" max="6" width="12.42578125" customWidth="1"/>
    <col min="7" max="7" width="15" customWidth="1"/>
    <col min="8" max="8" width="11.28515625" customWidth="1"/>
    <col min="9" max="9" width="16.5703125" customWidth="1"/>
    <col min="10" max="10" width="12.140625" customWidth="1"/>
  </cols>
  <sheetData>
    <row r="1" spans="1:10">
      <c r="G1" s="17" t="s">
        <v>13</v>
      </c>
      <c r="H1" s="10"/>
      <c r="I1" s="10"/>
    </row>
    <row r="2" spans="1:10" ht="15.75" customHeight="1">
      <c r="G2" s="18" t="s">
        <v>56</v>
      </c>
      <c r="H2" s="11"/>
      <c r="I2" s="11"/>
    </row>
    <row r="3" spans="1:10">
      <c r="G3" s="34" t="s">
        <v>57</v>
      </c>
      <c r="H3" s="11"/>
      <c r="I3" s="11"/>
    </row>
    <row r="4" spans="1:10">
      <c r="G4" s="32" t="s">
        <v>48</v>
      </c>
      <c r="H4" s="11"/>
      <c r="I4" s="11"/>
    </row>
    <row r="5" spans="1:10">
      <c r="G5" s="37" t="s">
        <v>18</v>
      </c>
      <c r="H5" s="38"/>
      <c r="I5" s="38"/>
    </row>
    <row r="6" spans="1:10">
      <c r="G6" s="11" t="s">
        <v>23</v>
      </c>
      <c r="H6" s="9"/>
      <c r="I6" s="9"/>
    </row>
    <row r="7" spans="1:10">
      <c r="G7" s="11" t="s">
        <v>19</v>
      </c>
      <c r="H7" s="10"/>
      <c r="I7" s="10"/>
    </row>
    <row r="8" spans="1:10">
      <c r="G8" s="11" t="s">
        <v>24</v>
      </c>
      <c r="H8" s="10"/>
      <c r="I8" s="10"/>
    </row>
    <row r="9" spans="1:10">
      <c r="G9" s="12" t="s">
        <v>14</v>
      </c>
    </row>
    <row r="10" spans="1:10" ht="15.75">
      <c r="A10" s="35" t="s">
        <v>0</v>
      </c>
      <c r="B10" s="35"/>
      <c r="C10" s="35"/>
      <c r="D10" s="35"/>
      <c r="E10" s="35"/>
      <c r="F10" s="35"/>
      <c r="G10" s="35"/>
      <c r="H10" s="35"/>
      <c r="I10" s="35"/>
      <c r="J10" s="35"/>
    </row>
    <row r="11" spans="1:10" ht="15.75">
      <c r="A11" s="35" t="s">
        <v>1</v>
      </c>
      <c r="B11" s="35"/>
      <c r="C11" s="35"/>
      <c r="D11" s="35"/>
      <c r="E11" s="35"/>
      <c r="F11" s="35"/>
      <c r="G11" s="35"/>
      <c r="H11" s="35"/>
      <c r="I11" s="35"/>
      <c r="J11" s="35"/>
    </row>
    <row r="12" spans="1:10" ht="15.75">
      <c r="A12" s="35" t="s">
        <v>21</v>
      </c>
      <c r="B12" s="35"/>
      <c r="C12" s="35"/>
      <c r="D12" s="35"/>
      <c r="E12" s="35"/>
      <c r="F12" s="35"/>
      <c r="G12" s="35"/>
      <c r="H12" s="35"/>
      <c r="I12" s="35"/>
      <c r="J12" s="35"/>
    </row>
    <row r="13" spans="1:10">
      <c r="A13" s="36" t="s">
        <v>22</v>
      </c>
      <c r="B13" s="36"/>
    </row>
    <row r="14" spans="1:10">
      <c r="A14" s="1" t="s">
        <v>2</v>
      </c>
    </row>
    <row r="15" spans="1:10" ht="15.75">
      <c r="A15" s="2"/>
    </row>
    <row r="16" spans="1:10" ht="105.75" customHeight="1">
      <c r="A16" s="3" t="s">
        <v>3</v>
      </c>
      <c r="B16" s="3" t="s">
        <v>4</v>
      </c>
      <c r="C16" s="3" t="s">
        <v>5</v>
      </c>
      <c r="D16" s="3" t="s">
        <v>6</v>
      </c>
      <c r="E16" s="3" t="s">
        <v>7</v>
      </c>
      <c r="F16" s="3" t="s">
        <v>8</v>
      </c>
      <c r="G16" s="3" t="s">
        <v>9</v>
      </c>
      <c r="H16" s="3" t="s">
        <v>10</v>
      </c>
      <c r="I16" s="3" t="s">
        <v>25</v>
      </c>
      <c r="J16" s="3" t="s">
        <v>26</v>
      </c>
    </row>
    <row r="17" spans="1:10">
      <c r="A17" s="3">
        <v>1</v>
      </c>
      <c r="B17" s="3">
        <v>2</v>
      </c>
      <c r="C17" s="3">
        <v>3</v>
      </c>
      <c r="D17" s="3">
        <v>4</v>
      </c>
      <c r="E17" s="3">
        <v>5</v>
      </c>
      <c r="F17" s="3">
        <v>6</v>
      </c>
      <c r="G17" s="3">
        <v>7</v>
      </c>
      <c r="H17" s="3">
        <v>8</v>
      </c>
      <c r="I17" s="3">
        <v>9</v>
      </c>
      <c r="J17" s="3">
        <v>10</v>
      </c>
    </row>
    <row r="18" spans="1:10" ht="56.25" customHeight="1">
      <c r="A18" s="29" t="s">
        <v>41</v>
      </c>
      <c r="B18" s="3"/>
      <c r="C18" s="3"/>
      <c r="D18" s="28" t="s">
        <v>43</v>
      </c>
      <c r="E18" s="3"/>
      <c r="F18" s="21"/>
      <c r="G18" s="21">
        <f>G19</f>
        <v>17600</v>
      </c>
      <c r="H18" s="21"/>
      <c r="I18" s="21">
        <f>I19</f>
        <v>17600</v>
      </c>
      <c r="J18" s="21"/>
    </row>
    <row r="19" spans="1:10" ht="55.5" customHeight="1">
      <c r="A19" s="27" t="s">
        <v>42</v>
      </c>
      <c r="B19" s="3"/>
      <c r="C19" s="3"/>
      <c r="D19" s="28" t="s">
        <v>43</v>
      </c>
      <c r="E19" s="3"/>
      <c r="F19" s="3"/>
      <c r="G19" s="21">
        <f>G20</f>
        <v>17600</v>
      </c>
      <c r="H19" s="3"/>
      <c r="I19" s="21">
        <f>I20</f>
        <v>17600</v>
      </c>
      <c r="J19" s="3"/>
    </row>
    <row r="20" spans="1:10" ht="81.75" customHeight="1">
      <c r="A20" s="31" t="s">
        <v>44</v>
      </c>
      <c r="B20" s="31" t="s">
        <v>47</v>
      </c>
      <c r="C20" s="31" t="s">
        <v>38</v>
      </c>
      <c r="D20" s="30" t="s">
        <v>45</v>
      </c>
      <c r="E20" s="22" t="s">
        <v>40</v>
      </c>
      <c r="F20" s="23">
        <v>2023</v>
      </c>
      <c r="G20" s="23">
        <v>17600</v>
      </c>
      <c r="H20" s="3"/>
      <c r="I20" s="23">
        <v>17600</v>
      </c>
      <c r="J20" s="3">
        <v>100</v>
      </c>
    </row>
    <row r="21" spans="1:10" ht="62.25" customHeight="1">
      <c r="A21" s="25" t="s">
        <v>15</v>
      </c>
      <c r="B21" s="4"/>
      <c r="C21" s="4"/>
      <c r="D21" s="20" t="s">
        <v>20</v>
      </c>
      <c r="E21" s="5"/>
      <c r="F21" s="23"/>
      <c r="G21" s="21">
        <f>G22</f>
        <v>7011659</v>
      </c>
      <c r="H21" s="21">
        <f>H22</f>
        <v>0</v>
      </c>
      <c r="I21" s="21">
        <f>I22</f>
        <v>7011659</v>
      </c>
      <c r="J21" s="23"/>
    </row>
    <row r="22" spans="1:10" ht="60.75" customHeight="1">
      <c r="A22" s="26" t="s">
        <v>16</v>
      </c>
      <c r="B22" s="6"/>
      <c r="C22" s="6"/>
      <c r="D22" s="20" t="s">
        <v>20</v>
      </c>
      <c r="E22" s="8"/>
      <c r="F22" s="21"/>
      <c r="G22" s="21">
        <f>G24+G26+G23+G25</f>
        <v>7011659</v>
      </c>
      <c r="H22" s="21">
        <f>H28+H24</f>
        <v>0</v>
      </c>
      <c r="I22" s="21">
        <f>I24+I26+I23+I25</f>
        <v>7011659</v>
      </c>
      <c r="J22" s="23"/>
    </row>
    <row r="23" spans="1:10" ht="60.75" customHeight="1">
      <c r="A23" s="24" t="s">
        <v>36</v>
      </c>
      <c r="B23" s="24" t="s">
        <v>37</v>
      </c>
      <c r="C23" s="24" t="s">
        <v>38</v>
      </c>
      <c r="D23" s="19" t="s">
        <v>39</v>
      </c>
      <c r="E23" s="19" t="s">
        <v>40</v>
      </c>
      <c r="F23" s="23">
        <v>2023</v>
      </c>
      <c r="G23" s="23">
        <v>20000</v>
      </c>
      <c r="H23" s="21"/>
      <c r="I23" s="23">
        <v>20000</v>
      </c>
      <c r="J23" s="23">
        <v>100</v>
      </c>
    </row>
    <row r="24" spans="1:10" ht="53.25" customHeight="1">
      <c r="A24" s="24" t="s">
        <v>17</v>
      </c>
      <c r="B24" s="24" t="s">
        <v>34</v>
      </c>
      <c r="C24" s="24" t="s">
        <v>35</v>
      </c>
      <c r="D24" s="19" t="s">
        <v>27</v>
      </c>
      <c r="E24" s="19" t="s">
        <v>28</v>
      </c>
      <c r="F24" s="23">
        <v>2023</v>
      </c>
      <c r="G24" s="23">
        <f>340000-20000-51800</f>
        <v>268200</v>
      </c>
      <c r="H24" s="23"/>
      <c r="I24" s="23">
        <f>340000-20000-51800</f>
        <v>268200</v>
      </c>
      <c r="J24" s="23">
        <v>100</v>
      </c>
    </row>
    <row r="25" spans="1:10" ht="63.75" customHeight="1">
      <c r="A25" s="24" t="s">
        <v>49</v>
      </c>
      <c r="B25" s="24" t="s">
        <v>50</v>
      </c>
      <c r="C25" s="24" t="s">
        <v>51</v>
      </c>
      <c r="D25" s="33" t="s">
        <v>52</v>
      </c>
      <c r="E25" s="19" t="s">
        <v>53</v>
      </c>
      <c r="F25" s="23">
        <v>2023</v>
      </c>
      <c r="G25" s="23">
        <v>51800</v>
      </c>
      <c r="H25" s="23"/>
      <c r="I25" s="23">
        <v>51800</v>
      </c>
      <c r="J25" s="23">
        <v>100</v>
      </c>
    </row>
    <row r="26" spans="1:10" ht="53.25" customHeight="1">
      <c r="A26" s="24" t="s">
        <v>29</v>
      </c>
      <c r="B26" s="24" t="s">
        <v>30</v>
      </c>
      <c r="C26" s="24" t="s">
        <v>31</v>
      </c>
      <c r="D26" s="19" t="s">
        <v>32</v>
      </c>
      <c r="E26" s="19"/>
      <c r="F26" s="3"/>
      <c r="G26" s="7">
        <f>G27+G28</f>
        <v>6671659</v>
      </c>
      <c r="H26" s="3"/>
      <c r="I26" s="7">
        <f>I27+I28</f>
        <v>6671659</v>
      </c>
      <c r="J26" s="3"/>
    </row>
    <row r="27" spans="1:10" ht="111.75" customHeight="1">
      <c r="A27" s="4"/>
      <c r="B27" s="4"/>
      <c r="C27" s="4"/>
      <c r="D27" s="19"/>
      <c r="E27" s="22" t="s">
        <v>46</v>
      </c>
      <c r="F27" s="23">
        <v>2023</v>
      </c>
      <c r="G27" s="23">
        <f>120000+6824742-199970-570859</f>
        <v>6173913</v>
      </c>
      <c r="H27" s="23"/>
      <c r="I27" s="23">
        <f>120000+6824742-199970-570859</f>
        <v>6173913</v>
      </c>
      <c r="J27" s="23">
        <v>100</v>
      </c>
    </row>
    <row r="28" spans="1:10" ht="102.75" customHeight="1">
      <c r="A28" s="4"/>
      <c r="B28" s="4"/>
      <c r="C28" s="4"/>
      <c r="D28" s="19"/>
      <c r="E28" s="22" t="s">
        <v>33</v>
      </c>
      <c r="F28" s="23">
        <v>2023</v>
      </c>
      <c r="G28" s="23">
        <f>491746+6000</f>
        <v>497746</v>
      </c>
      <c r="H28" s="23"/>
      <c r="I28" s="23">
        <f>491746+6000</f>
        <v>497746</v>
      </c>
      <c r="J28" s="23">
        <v>100</v>
      </c>
    </row>
    <row r="29" spans="1:10" ht="23.25" customHeight="1">
      <c r="A29" s="7" t="s">
        <v>11</v>
      </c>
      <c r="B29" s="7" t="s">
        <v>11</v>
      </c>
      <c r="C29" s="7" t="s">
        <v>11</v>
      </c>
      <c r="D29" s="21" t="s">
        <v>12</v>
      </c>
      <c r="E29" s="7" t="s">
        <v>11</v>
      </c>
      <c r="F29" s="7" t="s">
        <v>11</v>
      </c>
      <c r="G29" s="7">
        <f>G21+G18</f>
        <v>7029259</v>
      </c>
      <c r="H29" s="7">
        <f>H21</f>
        <v>0</v>
      </c>
      <c r="I29" s="7">
        <f>I21+I18</f>
        <v>7029259</v>
      </c>
      <c r="J29" s="7" t="s">
        <v>11</v>
      </c>
    </row>
    <row r="32" spans="1:10" ht="15.75">
      <c r="A32" s="14" t="s">
        <v>54</v>
      </c>
      <c r="B32" s="14"/>
      <c r="C32" s="14"/>
      <c r="D32" s="14" t="s">
        <v>55</v>
      </c>
      <c r="E32" s="13"/>
    </row>
    <row r="33" spans="1:5" ht="15.75">
      <c r="A33" s="15"/>
      <c r="B33" s="15"/>
      <c r="C33" s="15"/>
      <c r="D33" s="15"/>
      <c r="E33" s="13"/>
    </row>
    <row r="34" spans="1:5" ht="15.75">
      <c r="A34" s="15"/>
      <c r="B34" s="15"/>
      <c r="C34" s="15"/>
      <c r="D34" s="15"/>
      <c r="E34" s="16"/>
    </row>
  </sheetData>
  <mergeCells count="5">
    <mergeCell ref="A10:J10"/>
    <mergeCell ref="A11:J11"/>
    <mergeCell ref="A12:J12"/>
    <mergeCell ref="A13:B13"/>
    <mergeCell ref="G5:I5"/>
  </mergeCells>
  <phoneticPr fontId="7" type="noConversion"/>
  <pageMargins left="0.31496062992125984" right="0.31496062992125984" top="0.74803149606299213" bottom="0.35433070866141736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</dc:creator>
  <cp:lastModifiedBy>Microsoft</cp:lastModifiedBy>
  <cp:lastPrinted>2023-12-19T13:03:54Z</cp:lastPrinted>
  <dcterms:created xsi:type="dcterms:W3CDTF">2021-12-08T13:26:55Z</dcterms:created>
  <dcterms:modified xsi:type="dcterms:W3CDTF">2023-12-21T12:51:48Z</dcterms:modified>
</cp:coreProperties>
</file>